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2" activeTab="0"/>
  </bookViews>
  <sheets>
    <sheet name="planilha" sheetId="1" r:id="rId1"/>
    <sheet name="ESTATISTICAS GERAIS" sheetId="2" r:id="rId2"/>
    <sheet name="OTTO" sheetId="3" r:id="rId3"/>
    <sheet name="LUISH" sheetId="4" r:id="rId4"/>
  </sheets>
  <definedNames>
    <definedName name="OLE_LINK1_1">'planilha'!#REF!</definedName>
    <definedName name="OLE_LINK2_1">'planilha'!#REF!</definedName>
  </definedNames>
  <calcPr fullCalcOnLoad="1"/>
</workbook>
</file>

<file path=xl/sharedStrings.xml><?xml version="1.0" encoding="utf-8"?>
<sst xmlns="http://schemas.openxmlformats.org/spreadsheetml/2006/main" count="463" uniqueCount="38">
  <si>
    <t>Mestrado</t>
  </si>
  <si>
    <t>Doutorado</t>
  </si>
  <si>
    <t>Projeto Final</t>
  </si>
  <si>
    <t>Congresso Nacional</t>
  </si>
  <si>
    <t>Congresso Internacional</t>
  </si>
  <si>
    <t>Revista Nacional</t>
  </si>
  <si>
    <t>Revista Internacional</t>
  </si>
  <si>
    <t>Aloysio/Rezende</t>
  </si>
  <si>
    <t>Otto/Rezende</t>
  </si>
  <si>
    <t>Outros</t>
  </si>
  <si>
    <t>Otto</t>
  </si>
  <si>
    <t>Otto/Luis</t>
  </si>
  <si>
    <t>Rezende</t>
  </si>
  <si>
    <t>Luis</t>
  </si>
  <si>
    <t>Aloysio</t>
  </si>
  <si>
    <t>Leão</t>
  </si>
  <si>
    <t>Otto/Aloysio</t>
  </si>
  <si>
    <t>Luis/Rezende</t>
  </si>
  <si>
    <t>x</t>
  </si>
  <si>
    <t>Leão/Aloysio</t>
  </si>
  <si>
    <t>Grupo de Teleinformática e Automação (GTA)</t>
  </si>
  <si>
    <t>TOTAL</t>
  </si>
  <si>
    <t>Minicurso/Tutorial</t>
  </si>
  <si>
    <t>Relatório Técnico</t>
  </si>
  <si>
    <t>Capítulo de Livro</t>
  </si>
  <si>
    <t>TOTAL:</t>
  </si>
  <si>
    <t>Tipo de Produção</t>
  </si>
  <si>
    <t>Número</t>
  </si>
  <si>
    <t>Estatísticas Gerais</t>
  </si>
  <si>
    <t>Estatísticas Otto</t>
  </si>
  <si>
    <t>Aloysio/Luis</t>
  </si>
  <si>
    <t>Otto/Luish</t>
  </si>
  <si>
    <t>Total</t>
  </si>
  <si>
    <t>Estatísticas Luish</t>
  </si>
  <si>
    <t>Luish</t>
  </si>
  <si>
    <t>Luish/Otto</t>
  </si>
  <si>
    <t>Luish/Rezende</t>
  </si>
  <si>
    <t>Luish/Aloysio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</si>
</sst>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0;[Red]0"/>
    <numFmt numFmtId="180" formatCode="yyyy"/>
  </numFmts>
  <fonts count="48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sz val="8"/>
      <name val="DejaVu Sans"/>
      <family val="2"/>
    </font>
    <font>
      <u val="single"/>
      <sz val="8.5"/>
      <color indexed="12"/>
      <name val="DejaVu Sans"/>
      <family val="2"/>
    </font>
    <font>
      <u val="single"/>
      <sz val="8.5"/>
      <color indexed="36"/>
      <name val="DejaVu Sans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5"/>
      <color indexed="8"/>
      <name val="Arial"/>
      <family val="0"/>
    </font>
    <font>
      <sz val="11"/>
      <color indexed="8"/>
      <name val="Arial"/>
      <family val="0"/>
    </font>
    <font>
      <sz val="10.75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21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6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5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27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8" fillId="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18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1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19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20" borderId="12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7" fillId="19" borderId="11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2" fillId="1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10" borderId="15" xfId="0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0" borderId="0" xfId="0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3" fillId="8" borderId="17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14" fillId="8" borderId="17" xfId="0" applyFont="1" applyFill="1" applyBorder="1" applyAlignment="1">
      <alignment/>
    </xf>
    <xf numFmtId="0" fontId="8" fillId="21" borderId="12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Produção do GTA  entre 1993 - 2008</a:t>
            </a:r>
          </a:p>
        </c:rich>
      </c:tx>
      <c:layout>
        <c:manualLayout>
          <c:xMode val="factor"/>
          <c:yMode val="factor"/>
          <c:x val="0.005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3"/>
          <c:w val="0.953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totais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/>
            </c:numRef>
          </c:cat>
          <c:val>
            <c:numRef>
              <c:f>(planilha!$O$225,planilha!$O$211,planilha!$O$197,planilha!$O$183,planilha!$O$169,planilha!$O$155,planilha!$O$141,planilha!$O$127,planilha!$O$113,planilha!$O$99,planilha!$O$85,planilha!$O$71,planilha!$O$57,planilha!$O$43,planilha!$O$29,planilha!$O$15)</c:f>
              <c:numCache>
                <c:ptCount val="16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23</c:v>
                </c:pt>
                <c:pt idx="4">
                  <c:v>42</c:v>
                </c:pt>
                <c:pt idx="5">
                  <c:v>55</c:v>
                </c:pt>
                <c:pt idx="6">
                  <c:v>52</c:v>
                </c:pt>
                <c:pt idx="7">
                  <c:v>32</c:v>
                </c:pt>
                <c:pt idx="8">
                  <c:v>28</c:v>
                </c:pt>
                <c:pt idx="9">
                  <c:v>51</c:v>
                </c:pt>
                <c:pt idx="10">
                  <c:v>45</c:v>
                </c:pt>
                <c:pt idx="11">
                  <c:v>56</c:v>
                </c:pt>
                <c:pt idx="12">
                  <c:v>60</c:v>
                </c:pt>
                <c:pt idx="13">
                  <c:v>43</c:v>
                </c:pt>
                <c:pt idx="14">
                  <c:v>29</c:v>
                </c:pt>
                <c:pt idx="15">
                  <c:v>4</c:v>
                </c:pt>
              </c:numCache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5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Produção Total por Tipo de Produção entre 2002 - 2008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21425"/>
          <c:w val="0.41975"/>
          <c:h val="0.7075"/>
        </c:manualLayout>
      </c:layout>
      <c:pieChart>
        <c:varyColors val="1"/>
        <c:ser>
          <c:idx val="0"/>
          <c:order val="0"/>
          <c:tx>
            <c:v>totalLuish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666699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666699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666699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LUISH!$A$4:$A$13</c:f>
              <c:strCache/>
            </c:strRef>
          </c:cat>
          <c:val>
            <c:numRef>
              <c:f>LUISH!$F$4:$F$13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25"/>
          <c:y val="0.1935"/>
          <c:w val="0.3805"/>
          <c:h val="0.7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Produção Total por Parceria entre 2002 - 2008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5"/>
          <c:y val="0.166"/>
          <c:w val="0.44475"/>
          <c:h val="0.75075"/>
        </c:manualLayout>
      </c:layout>
      <c:pieChart>
        <c:varyColors val="1"/>
        <c:ser>
          <c:idx val="0"/>
          <c:order val="0"/>
          <c:tx>
            <c:strRef>
              <c:f>LUISH!$B$13:$C$13</c:f>
              <c:strCache>
                <c:ptCount val="1"/>
                <c:pt idx="0">
                  <c:v>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LUISH!$B$3:$E$3</c:f>
              <c:strCache/>
            </c:strRef>
          </c:cat>
          <c:val>
            <c:numRef>
              <c:f>LUISH!$B$14:$E$14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27625"/>
          <c:w val="0.25725"/>
          <c:h val="0.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Produção do GTA detalhada entre 1993 - 2008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3"/>
          <c:w val="0.81425"/>
          <c:h val="0.75975"/>
        </c:manualLayout>
      </c:layout>
      <c:barChart>
        <c:barDir val="col"/>
        <c:grouping val="clustered"/>
        <c:varyColors val="0"/>
        <c:ser>
          <c:idx val="1"/>
          <c:order val="0"/>
          <c:tx>
            <c:v>Congresso Nacional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(planilha!$O$215,planilha!$O$201,planilha!$O$187,planilha!$O$173,planilha!$O$159,planilha!$O$145,planilha!$O$131,planilha!$O$117,planilha!$O$103,planilha!$O$89,planilha!$O$75,planilha!$O$61,planilha!$O$47,planilha!$O$33,planilha!$O$19,planilha!$O$5)</c:f>
              <c:numCache>
                <c:ptCount val="16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6</c:v>
                </c:pt>
                <c:pt idx="8">
                  <c:v>9</c:v>
                </c:pt>
                <c:pt idx="9">
                  <c:v>20</c:v>
                </c:pt>
                <c:pt idx="10">
                  <c:v>13</c:v>
                </c:pt>
                <c:pt idx="11">
                  <c:v>18</c:v>
                </c:pt>
                <c:pt idx="12">
                  <c:v>20</c:v>
                </c:pt>
                <c:pt idx="13">
                  <c:v>14</c:v>
                </c:pt>
                <c:pt idx="14">
                  <c:v>14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v>Congresso Internacional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(planilha!$O$216,planilha!$O$202,planilha!$O$188,planilha!$O$174,planilha!$O$160,planilha!$O$146,planilha!$O$132,planilha!$O$118,planilha!$O$104,planilha!$O$90,planilha!$O$76,planilha!$O$62,planilha!$O$48,planilha!$O$34,planilha!$O$20,planilha!$O$6)</c:f>
              <c:numCache>
                <c:ptCount val="1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10</c:v>
                </c:pt>
                <c:pt idx="12">
                  <c:v>21</c:v>
                </c:pt>
                <c:pt idx="13">
                  <c:v>8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Capítulo de Livro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(planilha!$O$217,planilha!$O$203,planilha!$O$189,planilha!$O$175,planilha!$O$161,planilha!$O$147,planilha!$O$133,planilha!$O$119,planilha!$O$105,planilha!$O$91,planilha!$O$77,planilha!$O$63,planilha!$O$49,planilha!$O$35,planilha!$O$21,planilha!$O$7)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v>Revista Nacional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(planilha!$O$218,planilha!$O$204,planilha!$O$190,planilha!$O$176,planilha!$O$162,planilha!$O$148,planilha!$O$134,planilha!$O$120,planilha!$O$106,planilha!$O$92,planilha!$O$78,planilha!$O$64,planilha!$O$50,planilha!$O$36,planilha!$O$22,planilha!$O$8)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v>Revista Internacional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(planilha!$O$219,planilha!$O$205,planilha!$O$191,planilha!$O$177,planilha!$O$163,planilha!$O$149,planilha!$O$135,planilha!$O$121,planilha!$O$107,planilha!$O$93,planilha!$O$79,planilha!$O$65,planilha!$O$51,planilha!$O$37,planilha!$O$23,planilha!$O$9)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v>Mestrado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(planilha!$O$220,planilha!$O$206,planilha!$O$192,planilha!$O$178,planilha!$O$164,planilha!$O$150,planilha!$O$136,planilha!$O$122,planilha!$O$108,planilha!$O$94,planilha!$O$80,planilha!$O$66,planilha!$O$52,planilha!$O$38,planilha!$O$24,planilha!$O$10)</c:f>
              <c:numCache>
                <c:ptCount val="16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11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ser>
          <c:idx val="6"/>
          <c:order val="6"/>
          <c:tx>
            <c:v>Doutorado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(planilha!$O$221,planilha!$O$207,planilha!$O$193,planilha!$O$179,planilha!$O$165,planilha!$O$151,planilha!$O$137,planilha!$O$123,planilha!$O$109,planilha!$O$95,planilha!$O$81,planilha!$O$67,planilha!$O$53,planilha!$O$39,planilha!$O$25,planilha!$O$11)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v>Projeto Final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'ESTATISTICAS GERAIS'!$A$4:$A$19</c:f>
              <c:numCache/>
            </c:numRef>
          </c:cat>
          <c:val>
            <c:numRef>
              <c:f>(planilha!$O$222,planilha!$O$208,planilha!$O$194,planilha!$O$180,planilha!$O$166,planilha!$O$152,planilha!$O$138,planilha!$O$124,planilha!$O$110,planilha!$O$96,planilha!$O$82,planilha!$O$68,planilha!$O$54,planilha!$O$40,planilha!$O$26,planilha!$O$12)</c:f>
              <c:numCache>
                <c:ptCount val="1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13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15875"/>
          <c:w val="0.14625"/>
          <c:h val="0.6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Produção do GTA entre 1993 -2008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20525"/>
          <c:w val="0.357"/>
          <c:h val="0.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'ESTATISTICAS GERAIS'!$B$4:$B$13</c:f>
              <c:strCache/>
            </c:strRef>
          </c:cat>
          <c:val>
            <c:numRef>
              <c:f>'ESTATISTICAS GERAIS'!$C$4:$C$13</c:f>
              <c:numCache>
                <c:ptCount val="10"/>
                <c:pt idx="0">
                  <c:v>186</c:v>
                </c:pt>
                <c:pt idx="1">
                  <c:v>113</c:v>
                </c:pt>
                <c:pt idx="2">
                  <c:v>5</c:v>
                </c:pt>
                <c:pt idx="3">
                  <c:v>10</c:v>
                </c:pt>
                <c:pt idx="4">
                  <c:v>38</c:v>
                </c:pt>
                <c:pt idx="5">
                  <c:v>92</c:v>
                </c:pt>
                <c:pt idx="6">
                  <c:v>19</c:v>
                </c:pt>
                <c:pt idx="7">
                  <c:v>38</c:v>
                </c:pt>
                <c:pt idx="8">
                  <c:v>73</c:v>
                </c:pt>
                <c:pt idx="9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75"/>
          <c:y val="0.156"/>
          <c:w val="0.377"/>
          <c:h val="0.7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Mestrado e Doutorado entre 1993 - 2008</a:t>
            </a:r>
          </a:p>
        </c:rich>
      </c:tx>
      <c:layout>
        <c:manualLayout>
          <c:xMode val="factor"/>
          <c:yMode val="factor"/>
          <c:x val="-0.028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0075"/>
          <c:w val="0.87575"/>
          <c:h val="0.7935"/>
        </c:manualLayout>
      </c:layout>
      <c:barChart>
        <c:barDir val="col"/>
        <c:grouping val="clustered"/>
        <c:varyColors val="0"/>
        <c:ser>
          <c:idx val="5"/>
          <c:order val="0"/>
          <c:tx>
            <c:v>Mestrado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(planilha!$O$220,planilha!$O$206,planilha!$O$192,planilha!$O$178,planilha!$O$164,planilha!$O$150,planilha!$O$136,planilha!$O$122,planilha!$O$108,planilha!$O$94,planilha!$O$80,planilha!$O$66,planilha!$O$52,planilha!$O$38,planilha!$O$24,planilha!$O$10)</c:f>
              <c:numCache>
                <c:ptCount val="16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11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ser>
          <c:idx val="0"/>
          <c:order val="1"/>
          <c:tx>
            <c:v>Doutorado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(planilha!$O$221,planilha!$O$207,planilha!$O$193,planilha!$O$179,planilha!$O$165,planilha!$O$151,planilha!$O$137,planilha!$O$123,planilha!$O$109,planilha!$O$95,planilha!$O$81,planilha!$O$67,planilha!$O$53,planilha!$O$39,planilha!$O$25,planilha!$O$11)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46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1505"/>
          <c:w val="0.086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Congresso Nacional e Congresso Internacional entre 1993 - 2008</a:t>
            </a:r>
          </a:p>
        </c:rich>
      </c:tx>
      <c:layout>
        <c:manualLayout>
          <c:xMode val="factor"/>
          <c:yMode val="factor"/>
          <c:x val="-0.04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"/>
          <c:w val="0.863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v>Congresso Nacional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(planilha!$O$215,planilha!$O$201,planilha!$O$187,planilha!$O$173,planilha!$O$159,planilha!$O$145,planilha!$O$131,planilha!$O$117,planilha!$O$103,planilha!$O$89,planilha!$O$75,planilha!$O$61,planilha!$O$47,planilha!$O$33,planilha!$O$19,planilha!$O$5)</c:f>
              <c:numCache>
                <c:ptCount val="16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6</c:v>
                </c:pt>
                <c:pt idx="8">
                  <c:v>9</c:v>
                </c:pt>
                <c:pt idx="9">
                  <c:v>20</c:v>
                </c:pt>
                <c:pt idx="10">
                  <c:v>13</c:v>
                </c:pt>
                <c:pt idx="11">
                  <c:v>18</c:v>
                </c:pt>
                <c:pt idx="12">
                  <c:v>20</c:v>
                </c:pt>
                <c:pt idx="13">
                  <c:v>14</c:v>
                </c:pt>
                <c:pt idx="14">
                  <c:v>14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v>Congresso Internacional</c:v>
          </c:tx>
          <c:spPr>
            <a:solidFill>
              <a:srgbClr val="47B8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(planilha!$O$216,planilha!$O$202,planilha!$O$188,planilha!$O$174,planilha!$O$160,planilha!$O$146,planilha!$O$132,planilha!$O$118,planilha!$O$104,planilha!$O$90,planilha!$O$76,planilha!$O$62,planilha!$O$48,planilha!$O$34,planilha!$O$20,planilha!$O$6)</c:f>
              <c:numCache>
                <c:ptCount val="1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10</c:v>
                </c:pt>
                <c:pt idx="12">
                  <c:v>21</c:v>
                </c:pt>
                <c:pt idx="13">
                  <c:v>8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gapWidth val="100"/>
        <c:axId val="32933216"/>
        <c:axId val="27963489"/>
      </c:bar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1775"/>
          <c:w val="0.09925"/>
          <c:h val="0.3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Revista Nacional e Revista Internacional entre 1993 - 2008</a:t>
            </a:r>
          </a:p>
        </c:rich>
      </c:tx>
      <c:layout>
        <c:manualLayout>
          <c:xMode val="factor"/>
          <c:yMode val="factor"/>
          <c:x val="-0.05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25"/>
          <c:w val="0.8525"/>
          <c:h val="0.7845"/>
        </c:manualLayout>
      </c:layout>
      <c:barChart>
        <c:barDir val="col"/>
        <c:grouping val="clustered"/>
        <c:varyColors val="0"/>
        <c:ser>
          <c:idx val="3"/>
          <c:order val="0"/>
          <c:tx>
            <c:v>Revista Nacional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(planilha!$O$218,planilha!$O$204,planilha!$O$190,planilha!$O$176,planilha!$O$162,planilha!$O$148,planilha!$O$134,planilha!$O$120,planilha!$O$106,planilha!$O$92,planilha!$O$78,planilha!$O$64,planilha!$O$50,planilha!$O$36,planilha!$O$22,planilha!$O$8)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1"/>
          <c:tx>
            <c:v>Revista Internacional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(planilha!$O$219,planilha!$O$205,planilha!$O$191,planilha!$O$177,planilha!$O$163,planilha!$O$149,planilha!$O$135,planilha!$O$121,planilha!$O$107,planilha!$O$93,planilha!$O$79,planilha!$O$65,planilha!$O$51,planilha!$O$37,planilha!$O$23,planilha!$O$9)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1825"/>
          <c:w val="0.097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Produção Total por Tipo de Produção entre 1993 - 2008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675"/>
          <c:w val="0.41575"/>
          <c:h val="0.7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'ESTATISTICAS GERAIS'!$B$4:$B$13</c:f>
              <c:strCache>
                <c:ptCount val="10"/>
                <c:pt idx="0">
                  <c:v>Congresso Nacional</c:v>
                </c:pt>
                <c:pt idx="1">
                  <c:v>Congresso Internacional</c:v>
                </c:pt>
                <c:pt idx="2">
                  <c:v>Capítulo de Livro</c:v>
                </c:pt>
                <c:pt idx="3">
                  <c:v>Revista Nacional</c:v>
                </c:pt>
                <c:pt idx="4">
                  <c:v>Revista Internacional</c:v>
                </c:pt>
                <c:pt idx="5">
                  <c:v>Mestrado</c:v>
                </c:pt>
                <c:pt idx="6">
                  <c:v>Doutorado</c:v>
                </c:pt>
                <c:pt idx="7">
                  <c:v>Projeto Final</c:v>
                </c:pt>
                <c:pt idx="8">
                  <c:v>Relatório Técnico</c:v>
                </c:pt>
                <c:pt idx="9">
                  <c:v>Minicurso/Tutorial</c:v>
                </c:pt>
              </c:strCache>
            </c:strRef>
          </c:cat>
          <c:val>
            <c:numRef>
              <c:f>OTTO!$G$4:$G$13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25"/>
          <c:y val="0.1745"/>
          <c:w val="0.382"/>
          <c:h val="0.7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25"/>
          <c:y val="0.12025"/>
          <c:w val="0.852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v>Otto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'ESTATISTICAS GERAIS'!$A$4:$A$19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(planilha!$C$225,planilha!$C$211,planilha!$C$197,planilha!$C$183,planilha!$C$169,planilha!$C$155,planilha!$C$141,planilha!$C$127,planilha!$C$113,planilha!$C$99,planilha!$C$85,planilha!$C$71,planilha!$C$57,planilha!$C$43,planilha!$C$29,planilha!$C$15)</c:f>
              <c:numCache>
                <c:ptCount val="16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28</c:v>
                </c:pt>
                <c:pt idx="6">
                  <c:v>26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12</c:v>
                </c:pt>
                <c:pt idx="11">
                  <c:v>9</c:v>
                </c:pt>
                <c:pt idx="12">
                  <c:v>23</c:v>
                </c:pt>
                <c:pt idx="13">
                  <c:v>15</c:v>
                </c:pt>
                <c:pt idx="14">
                  <c:v>10</c:v>
                </c:pt>
                <c:pt idx="15">
                  <c:v>4</c:v>
                </c:pt>
              </c:numCache>
            </c:numRef>
          </c:val>
        </c:ser>
        <c:ser>
          <c:idx val="1"/>
          <c:order val="1"/>
          <c:tx>
            <c:v>Otto/Rezende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(planilha!$G$225,planilha!$G$211,planilha!$G$197,planilha!$G$183,planilha!$G$169,planilha!$G$155,planilha!$G$141,planilha!$G$127,planilha!$G$113,planilha!$G$99,planilha!$G$85,planilha!$G$71,planilha!$G$57,planilha!$G$43,planilha!$G$29,planilha!$G$15)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Otto/Aloysio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(planilha!$H$225,planilha!$H$211,planilha!$H$197,planilha!$H$183,planilha!$H$169,planilha!$H$155,planilha!$H$141,planilha!$H$127,planilha!$H$113,planilha!$H$99,planilha!$H$85,planilha!$H$71,planilha!$H$57,planilha!$H$43,planilha!$H$29,planilha!$H$15)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v>Otto/Luis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(planilha!$L$225,planilha!$L$211,planilha!$L$197,planilha!$L$183,planilha!$L$169,planilha!$L$155,planilha!$L$141,planilha!$L$127,planilha!$L$113,planilha!$L$99,planilha!$L$85,planilha!$L$71,planilha!$L$57,planilha!$L$43,planilha!$L$29,planilha!$L$15)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</c:ser>
        <c:overlap val="100"/>
        <c:gapWidth val="55"/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328"/>
          <c:w val="0.1045"/>
          <c:h val="0.2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Produção Total por Parceria entre 1993 - 2008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6925"/>
          <c:w val="0.43"/>
          <c:h val="0.74575"/>
        </c:manualLayout>
      </c:layout>
      <c:pie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OTTO!$C$3:$F$3</c:f>
              <c:strCache/>
            </c:strRef>
          </c:cat>
          <c:val>
            <c:numRef>
              <c:f>OTTO!$C$14:$F$14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7325"/>
          <c:w val="0.2245"/>
          <c:h val="0.4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0</xdr:rowOff>
    </xdr:from>
    <xdr:to>
      <xdr:col>15</xdr:col>
      <xdr:colOff>762000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76200" y="4362450"/>
        <a:ext cx="124491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51</xdr:row>
      <xdr:rowOff>123825</xdr:rowOff>
    </xdr:from>
    <xdr:to>
      <xdr:col>15</xdr:col>
      <xdr:colOff>781050</xdr:colOff>
      <xdr:row>79</xdr:row>
      <xdr:rowOff>28575</xdr:rowOff>
    </xdr:to>
    <xdr:graphicFrame>
      <xdr:nvGraphicFramePr>
        <xdr:cNvPr id="2" name="Chart 8"/>
        <xdr:cNvGraphicFramePr/>
      </xdr:nvGraphicFramePr>
      <xdr:xfrm>
        <a:off x="76200" y="9020175"/>
        <a:ext cx="12468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733425</xdr:colOff>
      <xdr:row>2</xdr:row>
      <xdr:rowOff>95250</xdr:rowOff>
    </xdr:from>
    <xdr:to>
      <xdr:col>13</xdr:col>
      <xdr:colOff>209550</xdr:colOff>
      <xdr:row>20</xdr:row>
      <xdr:rowOff>114300</xdr:rowOff>
    </xdr:to>
    <xdr:graphicFrame>
      <xdr:nvGraphicFramePr>
        <xdr:cNvPr id="3" name="Chart 9"/>
        <xdr:cNvGraphicFramePr/>
      </xdr:nvGraphicFramePr>
      <xdr:xfrm>
        <a:off x="3962400" y="723900"/>
        <a:ext cx="72866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80</xdr:row>
      <xdr:rowOff>95250</xdr:rowOff>
    </xdr:from>
    <xdr:to>
      <xdr:col>16</xdr:col>
      <xdr:colOff>85725</xdr:colOff>
      <xdr:row>104</xdr:row>
      <xdr:rowOff>104775</xdr:rowOff>
    </xdr:to>
    <xdr:graphicFrame>
      <xdr:nvGraphicFramePr>
        <xdr:cNvPr id="4" name="Chart 10"/>
        <xdr:cNvGraphicFramePr/>
      </xdr:nvGraphicFramePr>
      <xdr:xfrm>
        <a:off x="76200" y="13687425"/>
        <a:ext cx="1255395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106</xdr:row>
      <xdr:rowOff>9525</xdr:rowOff>
    </xdr:from>
    <xdr:to>
      <xdr:col>16</xdr:col>
      <xdr:colOff>95250</xdr:colOff>
      <xdr:row>130</xdr:row>
      <xdr:rowOff>19050</xdr:rowOff>
    </xdr:to>
    <xdr:graphicFrame>
      <xdr:nvGraphicFramePr>
        <xdr:cNvPr id="5" name="Chart 11"/>
        <xdr:cNvGraphicFramePr/>
      </xdr:nvGraphicFramePr>
      <xdr:xfrm>
        <a:off x="76200" y="17811750"/>
        <a:ext cx="1256347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132</xdr:row>
      <xdr:rowOff>66675</xdr:rowOff>
    </xdr:from>
    <xdr:to>
      <xdr:col>16</xdr:col>
      <xdr:colOff>200025</xdr:colOff>
      <xdr:row>157</xdr:row>
      <xdr:rowOff>133350</xdr:rowOff>
    </xdr:to>
    <xdr:graphicFrame>
      <xdr:nvGraphicFramePr>
        <xdr:cNvPr id="6" name="Chart 12"/>
        <xdr:cNvGraphicFramePr/>
      </xdr:nvGraphicFramePr>
      <xdr:xfrm>
        <a:off x="47625" y="22078950"/>
        <a:ext cx="12696825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0.21575</cdr:y>
    </cdr:from>
    <cdr:to>
      <cdr:x>0.06375</cdr:x>
      <cdr:y>0.702</cdr:y>
    </cdr:to>
    <cdr:sp>
      <cdr:nvSpPr>
        <cdr:cNvPr id="1" name="TextBox 2"/>
        <cdr:cNvSpPr txBox="1">
          <a:spLocks noChangeArrowheads="1"/>
        </cdr:cNvSpPr>
      </cdr:nvSpPr>
      <cdr:spPr>
        <a:xfrm rot="16200000">
          <a:off x="-47624" y="981075"/>
          <a:ext cx="1009650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Número de Publicações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85725</xdr:rowOff>
    </xdr:from>
    <xdr:to>
      <xdr:col>5</xdr:col>
      <xdr:colOff>1304925</xdr:colOff>
      <xdr:row>39</xdr:row>
      <xdr:rowOff>142875</xdr:rowOff>
    </xdr:to>
    <xdr:graphicFrame>
      <xdr:nvGraphicFramePr>
        <xdr:cNvPr id="1" name="Chart 1035"/>
        <xdr:cNvGraphicFramePr/>
      </xdr:nvGraphicFramePr>
      <xdr:xfrm>
        <a:off x="247650" y="4152900"/>
        <a:ext cx="7972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40</xdr:row>
      <xdr:rowOff>142875</xdr:rowOff>
    </xdr:from>
    <xdr:to>
      <xdr:col>14</xdr:col>
      <xdr:colOff>504825</xdr:colOff>
      <xdr:row>69</xdr:row>
      <xdr:rowOff>28575</xdr:rowOff>
    </xdr:to>
    <xdr:grpSp>
      <xdr:nvGrpSpPr>
        <xdr:cNvPr id="2" name="Group 10"/>
        <xdr:cNvGrpSpPr>
          <a:grpSpLocks/>
        </xdr:cNvGrpSpPr>
      </xdr:nvGrpSpPr>
      <xdr:grpSpPr>
        <a:xfrm>
          <a:off x="85725" y="8239125"/>
          <a:ext cx="14954250" cy="4581525"/>
          <a:chOff x="943596" y="10904057"/>
          <a:chExt cx="10464626" cy="4442313"/>
        </a:xfrm>
        <a:solidFill>
          <a:srgbClr val="FFFFFF"/>
        </a:solidFill>
      </xdr:grpSpPr>
      <xdr:graphicFrame>
        <xdr:nvGraphicFramePr>
          <xdr:cNvPr id="3" name="Chart 1036"/>
          <xdr:cNvGraphicFramePr/>
        </xdr:nvGraphicFramePr>
        <xdr:xfrm>
          <a:off x="943596" y="10904057"/>
          <a:ext cx="10464626" cy="444231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6"/>
          <xdr:cNvSpPr txBox="1">
            <a:spLocks noChangeArrowheads="1"/>
          </xdr:cNvSpPr>
        </xdr:nvSpPr>
        <xdr:spPr>
          <a:xfrm>
            <a:off x="3583298" y="11032884"/>
            <a:ext cx="4486708" cy="314294"/>
          </a:xfrm>
          <a:prstGeom prst="rect">
            <a:avLst/>
          </a:prstGeom>
          <a:noFill/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Produção Total por Parceria entre 1993 - 2008</a:t>
            </a:r>
          </a:p>
        </xdr:txBody>
      </xdr:sp>
    </xdr:grpSp>
    <xdr:clientData/>
  </xdr:twoCellAnchor>
  <xdr:twoCellAnchor>
    <xdr:from>
      <xdr:col>6</xdr:col>
      <xdr:colOff>95250</xdr:colOff>
      <xdr:row>17</xdr:row>
      <xdr:rowOff>133350</xdr:rowOff>
    </xdr:from>
    <xdr:to>
      <xdr:col>15</xdr:col>
      <xdr:colOff>495300</xdr:colOff>
      <xdr:row>39</xdr:row>
      <xdr:rowOff>47625</xdr:rowOff>
    </xdr:to>
    <xdr:graphicFrame>
      <xdr:nvGraphicFramePr>
        <xdr:cNvPr id="5" name="Chart 1035"/>
        <xdr:cNvGraphicFramePr/>
      </xdr:nvGraphicFramePr>
      <xdr:xfrm>
        <a:off x="8448675" y="4200525"/>
        <a:ext cx="7362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0.25475</cdr:y>
    </cdr:from>
    <cdr:to>
      <cdr:x>0.13625</cdr:x>
      <cdr:y>0.82</cdr:y>
    </cdr:to>
    <cdr:sp>
      <cdr:nvSpPr>
        <cdr:cNvPr id="1" name="TextBox 2"/>
        <cdr:cNvSpPr txBox="1">
          <a:spLocks noChangeArrowheads="1"/>
        </cdr:cNvSpPr>
      </cdr:nvSpPr>
      <cdr:spPr>
        <a:xfrm rot="16200000">
          <a:off x="-57149" y="981075"/>
          <a:ext cx="1038225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38100</xdr:rowOff>
    </xdr:from>
    <xdr:to>
      <xdr:col>4</xdr:col>
      <xdr:colOff>1295400</xdr:colOff>
      <xdr:row>40</xdr:row>
      <xdr:rowOff>152400</xdr:rowOff>
    </xdr:to>
    <xdr:graphicFrame>
      <xdr:nvGraphicFramePr>
        <xdr:cNvPr id="1" name="Chart 1035"/>
        <xdr:cNvGraphicFramePr/>
      </xdr:nvGraphicFramePr>
      <xdr:xfrm>
        <a:off x="114300" y="3714750"/>
        <a:ext cx="7953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1447800</xdr:colOff>
      <xdr:row>16</xdr:row>
      <xdr:rowOff>133350</xdr:rowOff>
    </xdr:from>
    <xdr:to>
      <xdr:col>14</xdr:col>
      <xdr:colOff>533400</xdr:colOff>
      <xdr:row>40</xdr:row>
      <xdr:rowOff>104775</xdr:rowOff>
    </xdr:to>
    <xdr:graphicFrame>
      <xdr:nvGraphicFramePr>
        <xdr:cNvPr id="2" name="Chart 1035"/>
        <xdr:cNvGraphicFramePr/>
      </xdr:nvGraphicFramePr>
      <xdr:xfrm>
        <a:off x="8220075" y="3810000"/>
        <a:ext cx="72199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2"/>
  <sheetViews>
    <sheetView tabSelected="1" zoomScale="71" zoomScaleNormal="71" zoomScalePageLayoutView="0" workbookViewId="0" topLeftCell="A1">
      <selection activeCell="I9" sqref="I9"/>
    </sheetView>
  </sheetViews>
  <sheetFormatPr defaultColWidth="10.25390625" defaultRowHeight="12.75"/>
  <cols>
    <col min="1" max="1" width="1.37890625" style="15" customWidth="1"/>
    <col min="2" max="2" width="26.375" style="0" customWidth="1"/>
    <col min="3" max="3" width="6.00390625" style="0" bestFit="1" customWidth="1"/>
    <col min="4" max="4" width="10.25390625" style="0" bestFit="1" customWidth="1"/>
    <col min="5" max="5" width="6.25390625" style="0" bestFit="1" customWidth="1"/>
    <col min="6" max="6" width="9.125" style="0" bestFit="1" customWidth="1"/>
    <col min="7" max="7" width="16.375" style="0" bestFit="1" customWidth="1"/>
    <col min="8" max="8" width="15.00390625" style="0" bestFit="1" customWidth="1"/>
    <col min="9" max="9" width="15.375" style="0" bestFit="1" customWidth="1"/>
    <col min="10" max="10" width="19.625" style="0" bestFit="1" customWidth="1"/>
    <col min="11" max="11" width="5.75390625" style="0" bestFit="1" customWidth="1"/>
    <col min="12" max="12" width="11.375" style="0" bestFit="1" customWidth="1"/>
    <col min="13" max="13" width="16.00390625" style="0" bestFit="1" customWidth="1"/>
    <col min="14" max="14" width="14.625" style="0" bestFit="1" customWidth="1"/>
    <col min="15" max="15" width="8.625" style="10" bestFit="1" customWidth="1"/>
    <col min="16" max="16" width="3.25390625" style="10" customWidth="1"/>
    <col min="17" max="17" width="24.375" style="10" bestFit="1" customWidth="1"/>
  </cols>
  <sheetData>
    <row r="1" spans="1:16" ht="12.75">
      <c r="A1" s="29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1"/>
    </row>
    <row r="2" spans="1:16" ht="59.25" customHeight="1">
      <c r="A2" s="23"/>
      <c r="B2" s="53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22"/>
    </row>
    <row r="3" spans="1:16" ht="28.5" customHeight="1">
      <c r="A3" s="32"/>
      <c r="B3" s="46">
        <v>2008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4"/>
      <c r="P3" s="22"/>
    </row>
    <row r="4" spans="1:16" ht="21.75" customHeight="1">
      <c r="A4" s="32"/>
      <c r="B4" s="16"/>
      <c r="C4" s="6" t="s">
        <v>10</v>
      </c>
      <c r="D4" s="6" t="s">
        <v>12</v>
      </c>
      <c r="E4" s="6" t="s">
        <v>15</v>
      </c>
      <c r="F4" s="6" t="s">
        <v>14</v>
      </c>
      <c r="G4" s="6" t="s">
        <v>8</v>
      </c>
      <c r="H4" s="6" t="s">
        <v>16</v>
      </c>
      <c r="I4" s="6" t="s">
        <v>19</v>
      </c>
      <c r="J4" s="14" t="s">
        <v>7</v>
      </c>
      <c r="K4" s="14" t="s">
        <v>13</v>
      </c>
      <c r="L4" s="14" t="s">
        <v>11</v>
      </c>
      <c r="M4" s="14" t="s">
        <v>17</v>
      </c>
      <c r="N4" s="14" t="s">
        <v>30</v>
      </c>
      <c r="O4" s="20" t="s">
        <v>21</v>
      </c>
      <c r="P4" s="22"/>
    </row>
    <row r="5" spans="1:16" ht="12.75">
      <c r="A5" s="32"/>
      <c r="B5" s="17" t="s">
        <v>3</v>
      </c>
      <c r="C5" s="3">
        <v>4</v>
      </c>
      <c r="D5" s="3">
        <v>4</v>
      </c>
      <c r="E5" s="3"/>
      <c r="F5" s="3">
        <v>2</v>
      </c>
      <c r="G5" s="3"/>
      <c r="H5" s="3"/>
      <c r="I5" s="3"/>
      <c r="J5" s="3"/>
      <c r="K5" s="3"/>
      <c r="L5" s="3">
        <v>1</v>
      </c>
      <c r="M5" s="3"/>
      <c r="N5" s="3"/>
      <c r="O5" s="9">
        <f aca="true" t="shared" si="0" ref="O5:O14">SUM(C5:N5)</f>
        <v>11</v>
      </c>
      <c r="P5" s="22"/>
    </row>
    <row r="6" spans="1:16" ht="12.75">
      <c r="A6" s="32"/>
      <c r="B6" s="17" t="s">
        <v>4</v>
      </c>
      <c r="C6" s="3">
        <v>4</v>
      </c>
      <c r="D6" s="3"/>
      <c r="E6" s="3"/>
      <c r="F6" s="3">
        <v>4</v>
      </c>
      <c r="G6" s="3"/>
      <c r="H6" s="3"/>
      <c r="I6" s="3"/>
      <c r="J6" s="3"/>
      <c r="K6" s="3"/>
      <c r="L6" s="3">
        <v>2</v>
      </c>
      <c r="M6" s="3"/>
      <c r="N6" s="3"/>
      <c r="O6" s="9">
        <f t="shared" si="0"/>
        <v>10</v>
      </c>
      <c r="P6" s="22"/>
    </row>
    <row r="7" spans="1:16" ht="12.75">
      <c r="A7" s="32"/>
      <c r="B7" s="17" t="s">
        <v>24</v>
      </c>
      <c r="C7" s="3"/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/>
      <c r="O7" s="9">
        <f t="shared" si="0"/>
        <v>1</v>
      </c>
      <c r="P7" s="22"/>
    </row>
    <row r="8" spans="1:16" ht="12.75">
      <c r="A8" s="32"/>
      <c r="B8" s="17" t="s">
        <v>5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">
        <f t="shared" si="0"/>
        <v>1</v>
      </c>
      <c r="P8" s="22"/>
    </row>
    <row r="9" spans="1:16" ht="12.75">
      <c r="A9" s="32"/>
      <c r="B9" s="17" t="s">
        <v>6</v>
      </c>
      <c r="C9" s="3">
        <v>2</v>
      </c>
      <c r="D9" s="3"/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9">
        <f t="shared" si="0"/>
        <v>3</v>
      </c>
      <c r="P9" s="22"/>
    </row>
    <row r="10" spans="1:16" ht="12.75">
      <c r="A10" s="32"/>
      <c r="B10" s="17" t="s">
        <v>0</v>
      </c>
      <c r="C10" s="3">
        <v>4</v>
      </c>
      <c r="D10" s="3"/>
      <c r="E10" s="3"/>
      <c r="F10" s="3"/>
      <c r="G10" s="3"/>
      <c r="H10" s="3"/>
      <c r="I10" s="3"/>
      <c r="J10" s="3"/>
      <c r="K10" s="3">
        <v>2</v>
      </c>
      <c r="L10" s="3"/>
      <c r="M10" s="3"/>
      <c r="N10" s="3"/>
      <c r="O10" s="9">
        <f t="shared" si="0"/>
        <v>6</v>
      </c>
      <c r="P10" s="22"/>
    </row>
    <row r="11" spans="1:16" ht="12.75">
      <c r="A11" s="32"/>
      <c r="B11" s="17" t="s">
        <v>1</v>
      </c>
      <c r="C11" s="3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">
        <f t="shared" si="0"/>
        <v>2</v>
      </c>
      <c r="P11" s="22"/>
    </row>
    <row r="12" spans="1:16" ht="12.75">
      <c r="A12" s="32"/>
      <c r="B12" s="17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9">
        <f t="shared" si="0"/>
        <v>0</v>
      </c>
      <c r="P12" s="22"/>
    </row>
    <row r="13" spans="1:16" ht="12.75">
      <c r="A13" s="32"/>
      <c r="B13" s="17" t="s">
        <v>23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>
        <f t="shared" si="0"/>
        <v>1</v>
      </c>
      <c r="P13" s="22"/>
    </row>
    <row r="14" spans="1:16" ht="12.75">
      <c r="A14" s="32"/>
      <c r="B14" s="17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9">
        <f t="shared" si="0"/>
        <v>1</v>
      </c>
      <c r="P14" s="22"/>
    </row>
    <row r="15" spans="1:16" ht="12.75">
      <c r="A15" s="32"/>
      <c r="B15" s="18" t="s">
        <v>25</v>
      </c>
      <c r="C15" s="4">
        <f aca="true" t="shared" si="1" ref="C15:H15">SUM(C5:C14)</f>
        <v>18</v>
      </c>
      <c r="D15" s="4">
        <f t="shared" si="1"/>
        <v>4</v>
      </c>
      <c r="E15" s="4">
        <f t="shared" si="1"/>
        <v>0</v>
      </c>
      <c r="F15" s="4">
        <f t="shared" si="1"/>
        <v>6</v>
      </c>
      <c r="G15" s="4">
        <f t="shared" si="1"/>
        <v>0</v>
      </c>
      <c r="H15" s="4">
        <f t="shared" si="1"/>
        <v>0</v>
      </c>
      <c r="I15" s="4">
        <f aca="true" t="shared" si="2" ref="I15:N15">SUM(I5:I14)</f>
        <v>0</v>
      </c>
      <c r="J15" s="4">
        <f t="shared" si="2"/>
        <v>0</v>
      </c>
      <c r="K15" s="4">
        <f t="shared" si="2"/>
        <v>2</v>
      </c>
      <c r="L15" s="4">
        <f t="shared" si="2"/>
        <v>6</v>
      </c>
      <c r="M15" s="4">
        <f t="shared" si="2"/>
        <v>0</v>
      </c>
      <c r="N15" s="4">
        <f t="shared" si="2"/>
        <v>0</v>
      </c>
      <c r="O15" s="8">
        <f>SUM(C15:N15)</f>
        <v>36</v>
      </c>
      <c r="P15" s="22"/>
    </row>
    <row r="16" spans="1:16" ht="12.75">
      <c r="A16" s="32"/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7"/>
      <c r="P16" s="22"/>
    </row>
    <row r="17" spans="1:16" ht="27.75" customHeight="1">
      <c r="A17" s="12"/>
      <c r="B17" s="46">
        <v>2007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4"/>
      <c r="P17" s="51"/>
    </row>
    <row r="18" spans="1:17" s="1" customFormat="1" ht="27" customHeight="1">
      <c r="A18" s="50"/>
      <c r="B18" s="16"/>
      <c r="C18" s="6" t="s">
        <v>10</v>
      </c>
      <c r="D18" s="6" t="s">
        <v>12</v>
      </c>
      <c r="E18" s="6" t="s">
        <v>15</v>
      </c>
      <c r="F18" s="6" t="s">
        <v>14</v>
      </c>
      <c r="G18" s="6" t="s">
        <v>8</v>
      </c>
      <c r="H18" s="6" t="s">
        <v>16</v>
      </c>
      <c r="I18" s="6" t="s">
        <v>19</v>
      </c>
      <c r="J18" s="14" t="s">
        <v>7</v>
      </c>
      <c r="K18" s="14" t="s">
        <v>13</v>
      </c>
      <c r="L18" s="14" t="s">
        <v>11</v>
      </c>
      <c r="M18" s="14" t="s">
        <v>17</v>
      </c>
      <c r="N18" s="14" t="s">
        <v>30</v>
      </c>
      <c r="O18" s="20" t="s">
        <v>21</v>
      </c>
      <c r="P18" s="51"/>
      <c r="Q18" s="11"/>
    </row>
    <row r="19" spans="1:17" ht="12.75">
      <c r="A19" s="50"/>
      <c r="B19" s="17" t="s">
        <v>3</v>
      </c>
      <c r="C19" s="3">
        <v>3</v>
      </c>
      <c r="D19" s="3">
        <v>5</v>
      </c>
      <c r="E19" s="3"/>
      <c r="F19" s="3">
        <v>1</v>
      </c>
      <c r="G19" s="3"/>
      <c r="H19" s="3"/>
      <c r="I19" s="3"/>
      <c r="J19" s="3"/>
      <c r="K19" s="3">
        <v>3</v>
      </c>
      <c r="L19" s="3">
        <v>2</v>
      </c>
      <c r="M19" s="3"/>
      <c r="N19" s="3"/>
      <c r="O19" s="9">
        <f aca="true" t="shared" si="3" ref="O19:O29">SUM(C19:N19)</f>
        <v>14</v>
      </c>
      <c r="P19" s="51"/>
      <c r="Q19" s="13"/>
    </row>
    <row r="20" spans="1:17" ht="12.75">
      <c r="A20" s="50"/>
      <c r="B20" s="17" t="s">
        <v>4</v>
      </c>
      <c r="C20" s="3">
        <v>3</v>
      </c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9">
        <f t="shared" si="3"/>
        <v>4</v>
      </c>
      <c r="P20" s="51"/>
      <c r="Q20" s="13"/>
    </row>
    <row r="21" spans="1:17" ht="12.75">
      <c r="A21" s="50"/>
      <c r="B21" s="17" t="s">
        <v>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f t="shared" si="3"/>
        <v>0</v>
      </c>
      <c r="P21" s="51"/>
      <c r="Q21" s="13"/>
    </row>
    <row r="22" spans="1:17" ht="12.75">
      <c r="A22" s="50"/>
      <c r="B22" s="17" t="s"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f t="shared" si="3"/>
        <v>0</v>
      </c>
      <c r="P22" s="51"/>
      <c r="Q22" s="13"/>
    </row>
    <row r="23" spans="1:17" ht="12.75">
      <c r="A23" s="50"/>
      <c r="B23" s="17" t="s">
        <v>6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>
        <v>2</v>
      </c>
      <c r="M23" s="3"/>
      <c r="N23" s="3"/>
      <c r="O23" s="9">
        <f t="shared" si="3"/>
        <v>3</v>
      </c>
      <c r="P23" s="51"/>
      <c r="Q23" s="13"/>
    </row>
    <row r="24" spans="1:17" ht="12.75">
      <c r="A24" s="50"/>
      <c r="B24" s="17" t="s">
        <v>0</v>
      </c>
      <c r="C24" s="3">
        <v>1</v>
      </c>
      <c r="D24" s="3">
        <v>1</v>
      </c>
      <c r="E24" s="3"/>
      <c r="F24" s="3"/>
      <c r="G24" s="3"/>
      <c r="H24" s="3"/>
      <c r="I24" s="3"/>
      <c r="J24" s="3"/>
      <c r="K24" s="3">
        <v>1</v>
      </c>
      <c r="L24" s="3"/>
      <c r="M24" s="3"/>
      <c r="N24" s="3">
        <v>1</v>
      </c>
      <c r="O24" s="9">
        <f t="shared" si="3"/>
        <v>4</v>
      </c>
      <c r="P24" s="51"/>
      <c r="Q24" s="13"/>
    </row>
    <row r="25" spans="1:17" ht="12.75">
      <c r="A25" s="50"/>
      <c r="B25" s="17" t="s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f t="shared" si="3"/>
        <v>0</v>
      </c>
      <c r="P25" s="51"/>
      <c r="Q25" s="13"/>
    </row>
    <row r="26" spans="1:17" ht="12.75">
      <c r="A26" s="50"/>
      <c r="B26" s="17" t="s">
        <v>2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3"/>
      <c r="N26" s="3"/>
      <c r="O26" s="9">
        <f t="shared" si="3"/>
        <v>1</v>
      </c>
      <c r="P26" s="51"/>
      <c r="Q26" s="13"/>
    </row>
    <row r="27" spans="1:17" ht="12.75">
      <c r="A27" s="50"/>
      <c r="B27" s="17" t="s">
        <v>23</v>
      </c>
      <c r="C27" s="3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f t="shared" si="3"/>
        <v>2</v>
      </c>
      <c r="P27" s="51"/>
      <c r="Q27" s="13"/>
    </row>
    <row r="28" spans="1:17" ht="12.75">
      <c r="A28" s="50"/>
      <c r="B28" s="17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3">
        <v>1</v>
      </c>
      <c r="M28" s="3"/>
      <c r="N28" s="3"/>
      <c r="O28" s="9">
        <f t="shared" si="3"/>
        <v>1</v>
      </c>
      <c r="P28" s="51"/>
      <c r="Q28" s="13"/>
    </row>
    <row r="29" spans="1:17" s="1" customFormat="1" ht="12.75">
      <c r="A29" s="50"/>
      <c r="B29" s="18" t="s">
        <v>25</v>
      </c>
      <c r="C29" s="4">
        <f aca="true" t="shared" si="4" ref="C29:I29">SUM(C19:C28)</f>
        <v>10</v>
      </c>
      <c r="D29" s="4">
        <f t="shared" si="4"/>
        <v>6</v>
      </c>
      <c r="E29" s="4">
        <f t="shared" si="4"/>
        <v>0</v>
      </c>
      <c r="F29" s="4">
        <f t="shared" si="4"/>
        <v>1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>SUM(J19:J28)</f>
        <v>0</v>
      </c>
      <c r="K29" s="4">
        <f>SUM(K19:K28)</f>
        <v>5</v>
      </c>
      <c r="L29" s="4">
        <f>SUM(L19:L28)</f>
        <v>6</v>
      </c>
      <c r="M29" s="4">
        <f>SUM(M19:M28)</f>
        <v>0</v>
      </c>
      <c r="N29" s="4">
        <f>SUM(N19:N28)</f>
        <v>1</v>
      </c>
      <c r="O29" s="8">
        <f t="shared" si="3"/>
        <v>29</v>
      </c>
      <c r="P29" s="51"/>
      <c r="Q29" s="11"/>
    </row>
    <row r="30" spans="1:16" ht="12.75">
      <c r="A30" s="50"/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/>
      <c r="P30" s="51"/>
    </row>
    <row r="31" spans="1:16" ht="27.75" customHeight="1">
      <c r="A31" s="50"/>
      <c r="B31" s="44">
        <v>2006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51"/>
    </row>
    <row r="32" spans="1:18" s="1" customFormat="1" ht="27" customHeight="1">
      <c r="A32" s="50"/>
      <c r="B32" s="16"/>
      <c r="C32" s="6" t="s">
        <v>10</v>
      </c>
      <c r="D32" s="6" t="s">
        <v>12</v>
      </c>
      <c r="E32" s="6" t="s">
        <v>15</v>
      </c>
      <c r="F32" s="6" t="s">
        <v>14</v>
      </c>
      <c r="G32" s="6" t="s">
        <v>8</v>
      </c>
      <c r="H32" s="6" t="s">
        <v>16</v>
      </c>
      <c r="I32" s="6" t="s">
        <v>19</v>
      </c>
      <c r="J32" s="14" t="s">
        <v>7</v>
      </c>
      <c r="K32" s="14" t="s">
        <v>13</v>
      </c>
      <c r="L32" s="14" t="s">
        <v>11</v>
      </c>
      <c r="M32" s="14" t="s">
        <v>17</v>
      </c>
      <c r="N32" s="14" t="s">
        <v>9</v>
      </c>
      <c r="O32" s="20" t="s">
        <v>21</v>
      </c>
      <c r="P32" s="51"/>
      <c r="Q32" s="11"/>
      <c r="R32"/>
    </row>
    <row r="33" spans="1:17" ht="12.75">
      <c r="A33" s="50"/>
      <c r="B33" s="17" t="s">
        <v>3</v>
      </c>
      <c r="C33" s="3">
        <v>4</v>
      </c>
      <c r="D33" s="3">
        <v>5</v>
      </c>
      <c r="E33" s="3"/>
      <c r="F33" s="3">
        <v>1</v>
      </c>
      <c r="G33" s="3"/>
      <c r="H33" s="3"/>
      <c r="I33" s="3"/>
      <c r="J33" s="3"/>
      <c r="K33" s="3"/>
      <c r="L33" s="3">
        <v>4</v>
      </c>
      <c r="M33" s="3"/>
      <c r="N33" s="3"/>
      <c r="O33" s="9">
        <f>SUM(C33:N33)</f>
        <v>14</v>
      </c>
      <c r="P33" s="51"/>
      <c r="Q33" s="13"/>
    </row>
    <row r="34" spans="1:17" ht="12.75">
      <c r="A34" s="50"/>
      <c r="B34" s="17" t="s">
        <v>4</v>
      </c>
      <c r="C34" s="3">
        <v>2</v>
      </c>
      <c r="D34" s="3">
        <v>4</v>
      </c>
      <c r="E34" s="3"/>
      <c r="F34" s="3"/>
      <c r="G34" s="3"/>
      <c r="H34" s="3"/>
      <c r="I34" s="3"/>
      <c r="J34" s="3"/>
      <c r="K34" s="3">
        <v>1</v>
      </c>
      <c r="L34" s="3">
        <v>1</v>
      </c>
      <c r="M34" s="3"/>
      <c r="N34" s="3"/>
      <c r="O34" s="9">
        <f>SUM(C34:N34)</f>
        <v>8</v>
      </c>
      <c r="P34" s="51"/>
      <c r="Q34" s="13"/>
    </row>
    <row r="35" spans="1:17" ht="12.75">
      <c r="A35" s="50"/>
      <c r="B35" s="17" t="s">
        <v>24</v>
      </c>
      <c r="C35" s="3"/>
      <c r="D35" s="3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9">
        <f>SUM(C35:N35)</f>
        <v>1</v>
      </c>
      <c r="P35" s="51"/>
      <c r="Q35" s="13"/>
    </row>
    <row r="36" spans="1:17" ht="12.75">
      <c r="A36" s="50"/>
      <c r="B36" s="17" t="s">
        <v>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9">
        <f aca="true" t="shared" si="5" ref="O36:O42">SUM(C36:N36)</f>
        <v>0</v>
      </c>
      <c r="P36" s="51"/>
      <c r="Q36" s="13"/>
    </row>
    <row r="37" spans="1:17" ht="12.75">
      <c r="A37" s="50"/>
      <c r="B37" s="17" t="s">
        <v>6</v>
      </c>
      <c r="C37" s="3"/>
      <c r="D37" s="3">
        <v>3</v>
      </c>
      <c r="E37" s="3"/>
      <c r="F37" s="3"/>
      <c r="G37" s="3"/>
      <c r="H37" s="3"/>
      <c r="I37" s="3"/>
      <c r="J37" s="3"/>
      <c r="K37" s="3"/>
      <c r="L37" s="3">
        <v>1</v>
      </c>
      <c r="M37" s="3"/>
      <c r="N37" s="3"/>
      <c r="O37" s="9">
        <f t="shared" si="5"/>
        <v>4</v>
      </c>
      <c r="P37" s="51"/>
      <c r="Q37" s="13"/>
    </row>
    <row r="38" spans="1:17" ht="12.75">
      <c r="A38" s="50"/>
      <c r="B38" s="17" t="s">
        <v>0</v>
      </c>
      <c r="C38" s="3">
        <v>1</v>
      </c>
      <c r="D38" s="3">
        <v>3</v>
      </c>
      <c r="E38" s="3">
        <v>1</v>
      </c>
      <c r="F38" s="3"/>
      <c r="G38" s="3"/>
      <c r="H38" s="3"/>
      <c r="I38" s="3"/>
      <c r="J38" s="3"/>
      <c r="K38" s="3"/>
      <c r="L38" s="3"/>
      <c r="M38" s="3">
        <v>1</v>
      </c>
      <c r="N38" s="3"/>
      <c r="O38" s="9">
        <f t="shared" si="5"/>
        <v>6</v>
      </c>
      <c r="P38" s="51"/>
      <c r="Q38" s="13"/>
    </row>
    <row r="39" spans="1:17" ht="12.75">
      <c r="A39" s="50"/>
      <c r="B39" s="17" t="s">
        <v>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f t="shared" si="5"/>
        <v>0</v>
      </c>
      <c r="P39" s="51"/>
      <c r="Q39" s="13"/>
    </row>
    <row r="40" spans="1:17" ht="12.75">
      <c r="A40" s="50"/>
      <c r="B40" s="17" t="s">
        <v>2</v>
      </c>
      <c r="C40" s="3">
        <v>2</v>
      </c>
      <c r="D40" s="3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f t="shared" si="5"/>
        <v>3</v>
      </c>
      <c r="P40" s="51"/>
      <c r="Q40" s="13"/>
    </row>
    <row r="41" spans="1:17" ht="12.75">
      <c r="A41" s="50"/>
      <c r="B41" s="17" t="s">
        <v>23</v>
      </c>
      <c r="C41" s="3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f t="shared" si="5"/>
        <v>5</v>
      </c>
      <c r="P41" s="51"/>
      <c r="Q41" s="13"/>
    </row>
    <row r="42" spans="1:17" ht="12.75">
      <c r="A42" s="50"/>
      <c r="B42" s="17" t="s">
        <v>22</v>
      </c>
      <c r="C42" s="3">
        <v>1</v>
      </c>
      <c r="D42" s="3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9">
        <f t="shared" si="5"/>
        <v>2</v>
      </c>
      <c r="P42" s="51"/>
      <c r="Q42" s="13"/>
    </row>
    <row r="43" spans="1:17" s="1" customFormat="1" ht="12.75">
      <c r="A43" s="50"/>
      <c r="B43" s="18" t="s">
        <v>25</v>
      </c>
      <c r="C43" s="4">
        <f aca="true" t="shared" si="6" ref="C43:O43">SUM(C33:C42)</f>
        <v>15</v>
      </c>
      <c r="D43" s="4">
        <f t="shared" si="6"/>
        <v>16</v>
      </c>
      <c r="E43" s="4">
        <f t="shared" si="6"/>
        <v>1</v>
      </c>
      <c r="F43" s="4">
        <f t="shared" si="6"/>
        <v>1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1</v>
      </c>
      <c r="L43" s="4">
        <f t="shared" si="6"/>
        <v>8</v>
      </c>
      <c r="M43" s="4">
        <f t="shared" si="6"/>
        <v>1</v>
      </c>
      <c r="N43" s="4">
        <f t="shared" si="6"/>
        <v>0</v>
      </c>
      <c r="O43" s="8">
        <f t="shared" si="6"/>
        <v>43</v>
      </c>
      <c r="P43" s="51"/>
      <c r="Q43" s="11"/>
    </row>
    <row r="44" spans="1:16" ht="12.75">
      <c r="A44" s="50"/>
      <c r="B44" s="1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51"/>
    </row>
    <row r="45" spans="1:16" ht="27.75" customHeight="1">
      <c r="A45" s="50"/>
      <c r="B45" s="44">
        <v>2005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  <c r="P45" s="51"/>
    </row>
    <row r="46" spans="1:17" s="1" customFormat="1" ht="27" customHeight="1">
      <c r="A46" s="50"/>
      <c r="B46" s="16"/>
      <c r="C46" s="6" t="s">
        <v>10</v>
      </c>
      <c r="D46" s="6" t="s">
        <v>12</v>
      </c>
      <c r="E46" s="6" t="s">
        <v>15</v>
      </c>
      <c r="F46" s="6" t="s">
        <v>14</v>
      </c>
      <c r="G46" s="6" t="s">
        <v>8</v>
      </c>
      <c r="H46" s="6" t="s">
        <v>16</v>
      </c>
      <c r="I46" s="6" t="s">
        <v>19</v>
      </c>
      <c r="J46" s="14" t="s">
        <v>7</v>
      </c>
      <c r="K46" s="14" t="s">
        <v>13</v>
      </c>
      <c r="L46" s="14" t="s">
        <v>11</v>
      </c>
      <c r="M46" s="14" t="s">
        <v>17</v>
      </c>
      <c r="N46" s="14" t="s">
        <v>9</v>
      </c>
      <c r="O46" s="20" t="s">
        <v>21</v>
      </c>
      <c r="P46" s="51"/>
      <c r="Q46" s="11"/>
    </row>
    <row r="47" spans="1:17" ht="12.75">
      <c r="A47" s="50"/>
      <c r="B47" s="17" t="s">
        <v>3</v>
      </c>
      <c r="C47" s="3">
        <v>6</v>
      </c>
      <c r="D47" s="3">
        <v>8</v>
      </c>
      <c r="E47" s="3"/>
      <c r="F47" s="3"/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1</v>
      </c>
      <c r="N47" s="3">
        <v>0</v>
      </c>
      <c r="O47" s="9">
        <f>SUM(C47:N47)</f>
        <v>20</v>
      </c>
      <c r="P47" s="51"/>
      <c r="Q47" s="13"/>
    </row>
    <row r="48" spans="1:17" ht="12.75">
      <c r="A48" s="50"/>
      <c r="B48" s="17" t="s">
        <v>4</v>
      </c>
      <c r="C48" s="3">
        <v>10</v>
      </c>
      <c r="D48" s="3">
        <v>7</v>
      </c>
      <c r="E48" s="3"/>
      <c r="F48" s="3">
        <v>1</v>
      </c>
      <c r="G48" s="3"/>
      <c r="H48" s="3"/>
      <c r="I48" s="3"/>
      <c r="J48" s="3"/>
      <c r="K48" s="3"/>
      <c r="L48" s="3">
        <v>3</v>
      </c>
      <c r="M48" s="3"/>
      <c r="N48" s="3"/>
      <c r="O48" s="9">
        <f aca="true" t="shared" si="7" ref="O48:O57">SUM(C48:N48)</f>
        <v>21</v>
      </c>
      <c r="P48" s="51"/>
      <c r="Q48" s="13"/>
    </row>
    <row r="49" spans="1:17" ht="12.75">
      <c r="A49" s="50"/>
      <c r="B49" s="17" t="s">
        <v>24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>
        <f t="shared" si="7"/>
        <v>0</v>
      </c>
      <c r="P49" s="51"/>
      <c r="Q49" s="13"/>
    </row>
    <row r="50" spans="1:17" ht="12.75">
      <c r="A50" s="50"/>
      <c r="B50" s="17" t="s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9">
        <f t="shared" si="7"/>
        <v>0</v>
      </c>
      <c r="P50" s="51"/>
      <c r="Q50" s="13"/>
    </row>
    <row r="51" spans="1:17" ht="12.75">
      <c r="A51" s="50"/>
      <c r="B51" s="17" t="s">
        <v>6</v>
      </c>
      <c r="C51" s="3">
        <v>2</v>
      </c>
      <c r="D51" s="3"/>
      <c r="E51" s="3"/>
      <c r="F51" s="3"/>
      <c r="G51" s="3">
        <v>1</v>
      </c>
      <c r="H51" s="3"/>
      <c r="I51" s="3"/>
      <c r="J51" s="3"/>
      <c r="K51" s="3"/>
      <c r="L51" s="3"/>
      <c r="M51" s="3"/>
      <c r="N51" s="3"/>
      <c r="O51" s="9">
        <f t="shared" si="7"/>
        <v>3</v>
      </c>
      <c r="P51" s="51"/>
      <c r="Q51" s="13"/>
    </row>
    <row r="52" spans="1:17" ht="12.75">
      <c r="A52" s="50"/>
      <c r="B52" s="17" t="s">
        <v>0</v>
      </c>
      <c r="C52" s="3">
        <v>2</v>
      </c>
      <c r="D52" s="3">
        <v>2</v>
      </c>
      <c r="E52" s="3"/>
      <c r="F52" s="3">
        <v>1</v>
      </c>
      <c r="G52" s="3"/>
      <c r="H52" s="3"/>
      <c r="I52" s="3"/>
      <c r="J52" s="3">
        <v>1</v>
      </c>
      <c r="K52" s="3"/>
      <c r="L52" s="3">
        <v>2</v>
      </c>
      <c r="M52" s="3"/>
      <c r="N52" s="3"/>
      <c r="O52" s="9">
        <f t="shared" si="7"/>
        <v>8</v>
      </c>
      <c r="P52" s="51"/>
      <c r="Q52" s="13"/>
    </row>
    <row r="53" spans="1:17" ht="12.75">
      <c r="A53" s="50"/>
      <c r="B53" s="17" t="s">
        <v>1</v>
      </c>
      <c r="C53" s="3"/>
      <c r="D53" s="3">
        <v>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9">
        <f t="shared" si="7"/>
        <v>2</v>
      </c>
      <c r="P53" s="51"/>
      <c r="Q53" s="13"/>
    </row>
    <row r="54" spans="1:17" ht="12.75">
      <c r="A54" s="50"/>
      <c r="B54" s="17" t="s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9">
        <f t="shared" si="7"/>
        <v>0</v>
      </c>
      <c r="P54" s="51"/>
      <c r="Q54" s="13"/>
    </row>
    <row r="55" spans="1:17" ht="12.75">
      <c r="A55" s="50"/>
      <c r="B55" s="17" t="s">
        <v>23</v>
      </c>
      <c r="C55" s="3">
        <v>1</v>
      </c>
      <c r="D55" s="3"/>
      <c r="E55" s="3"/>
      <c r="F55" s="3"/>
      <c r="G55" s="3"/>
      <c r="H55" s="3"/>
      <c r="I55" s="3"/>
      <c r="J55" s="3"/>
      <c r="K55" s="3"/>
      <c r="L55" s="3">
        <v>2</v>
      </c>
      <c r="M55" s="3"/>
      <c r="N55" s="3"/>
      <c r="O55" s="9">
        <f t="shared" si="7"/>
        <v>3</v>
      </c>
      <c r="P55" s="51"/>
      <c r="Q55" s="13"/>
    </row>
    <row r="56" spans="1:17" ht="12.75">
      <c r="A56" s="50"/>
      <c r="B56" s="17" t="s">
        <v>22</v>
      </c>
      <c r="C56" s="3">
        <v>2</v>
      </c>
      <c r="D56" s="3"/>
      <c r="E56" s="3"/>
      <c r="F56" s="3"/>
      <c r="G56" s="3"/>
      <c r="H56" s="3"/>
      <c r="I56" s="3"/>
      <c r="J56" s="3"/>
      <c r="K56" s="3"/>
      <c r="L56" s="3">
        <v>1</v>
      </c>
      <c r="M56" s="3"/>
      <c r="N56" s="3"/>
      <c r="O56" s="9">
        <f t="shared" si="7"/>
        <v>3</v>
      </c>
      <c r="P56" s="51"/>
      <c r="Q56" s="13"/>
    </row>
    <row r="57" spans="1:17" s="1" customFormat="1" ht="12.75">
      <c r="A57" s="50"/>
      <c r="B57" s="18" t="s">
        <v>25</v>
      </c>
      <c r="C57" s="4">
        <f aca="true" t="shared" si="8" ref="C57:N57">SUM(C47:C56)</f>
        <v>23</v>
      </c>
      <c r="D57" s="4">
        <f t="shared" si="8"/>
        <v>19</v>
      </c>
      <c r="E57" s="4">
        <f t="shared" si="8"/>
        <v>0</v>
      </c>
      <c r="F57" s="4">
        <f t="shared" si="8"/>
        <v>2</v>
      </c>
      <c r="G57" s="4">
        <f t="shared" si="8"/>
        <v>3</v>
      </c>
      <c r="H57" s="4">
        <f t="shared" si="8"/>
        <v>0</v>
      </c>
      <c r="I57" s="4">
        <f t="shared" si="8"/>
        <v>0</v>
      </c>
      <c r="J57" s="4">
        <f t="shared" si="8"/>
        <v>1</v>
      </c>
      <c r="K57" s="4">
        <f t="shared" si="8"/>
        <v>0</v>
      </c>
      <c r="L57" s="4">
        <f t="shared" si="8"/>
        <v>11</v>
      </c>
      <c r="M57" s="4">
        <f t="shared" si="8"/>
        <v>1</v>
      </c>
      <c r="N57" s="4">
        <f t="shared" si="8"/>
        <v>0</v>
      </c>
      <c r="O57" s="8">
        <f t="shared" si="7"/>
        <v>60</v>
      </c>
      <c r="P57" s="51"/>
      <c r="Q57" s="11"/>
    </row>
    <row r="58" spans="1:16" ht="12.75">
      <c r="A58" s="50"/>
      <c r="B58" s="1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7"/>
      <c r="P58" s="51"/>
    </row>
    <row r="59" spans="1:16" ht="27.75" customHeight="1">
      <c r="A59" s="50"/>
      <c r="B59" s="44">
        <v>2004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51"/>
    </row>
    <row r="60" spans="1:17" s="1" customFormat="1" ht="27" customHeight="1">
      <c r="A60" s="50"/>
      <c r="B60" s="16"/>
      <c r="C60" s="6" t="s">
        <v>10</v>
      </c>
      <c r="D60" s="6" t="s">
        <v>12</v>
      </c>
      <c r="E60" s="6" t="s">
        <v>15</v>
      </c>
      <c r="F60" s="6" t="s">
        <v>14</v>
      </c>
      <c r="G60" s="6" t="s">
        <v>8</v>
      </c>
      <c r="H60" s="6" t="s">
        <v>16</v>
      </c>
      <c r="I60" s="6" t="s">
        <v>19</v>
      </c>
      <c r="J60" s="14" t="s">
        <v>7</v>
      </c>
      <c r="K60" s="14" t="s">
        <v>13</v>
      </c>
      <c r="L60" s="14" t="s">
        <v>11</v>
      </c>
      <c r="M60" s="14" t="s">
        <v>17</v>
      </c>
      <c r="N60" s="14" t="s">
        <v>9</v>
      </c>
      <c r="O60" s="20" t="s">
        <v>21</v>
      </c>
      <c r="P60" s="51"/>
      <c r="Q60" s="11"/>
    </row>
    <row r="61" spans="1:17" ht="12.75">
      <c r="A61" s="50"/>
      <c r="B61" s="17" t="s">
        <v>3</v>
      </c>
      <c r="C61" s="3">
        <v>1</v>
      </c>
      <c r="D61" s="3">
        <v>7</v>
      </c>
      <c r="E61" s="3"/>
      <c r="F61" s="3">
        <v>5</v>
      </c>
      <c r="G61" s="3"/>
      <c r="H61" s="3"/>
      <c r="I61" s="3"/>
      <c r="J61" s="3">
        <v>1</v>
      </c>
      <c r="K61" s="3"/>
      <c r="L61" s="3">
        <v>3</v>
      </c>
      <c r="M61" s="3">
        <v>1</v>
      </c>
      <c r="N61" s="3"/>
      <c r="O61" s="9">
        <f>SUM(C61:N61)</f>
        <v>18</v>
      </c>
      <c r="P61" s="51"/>
      <c r="Q61" s="13"/>
    </row>
    <row r="62" spans="1:17" ht="12.75">
      <c r="A62" s="50"/>
      <c r="B62" s="17" t="s">
        <v>4</v>
      </c>
      <c r="C62" s="3">
        <v>2</v>
      </c>
      <c r="D62" s="3">
        <v>2</v>
      </c>
      <c r="E62" s="3"/>
      <c r="F62" s="3">
        <v>2</v>
      </c>
      <c r="G62" s="3">
        <v>2</v>
      </c>
      <c r="H62" s="3"/>
      <c r="I62" s="3"/>
      <c r="J62" s="3"/>
      <c r="K62" s="3"/>
      <c r="L62" s="3">
        <v>2</v>
      </c>
      <c r="M62" s="3"/>
      <c r="N62" s="3"/>
      <c r="O62" s="9">
        <f aca="true" t="shared" si="9" ref="O62:O71">SUM(C62:N62)</f>
        <v>10</v>
      </c>
      <c r="P62" s="51"/>
      <c r="Q62" s="13"/>
    </row>
    <row r="63" spans="1:17" ht="12.75">
      <c r="A63" s="50"/>
      <c r="B63" s="17" t="s">
        <v>24</v>
      </c>
      <c r="C63" s="3"/>
      <c r="D63" s="3"/>
      <c r="E63" s="3"/>
      <c r="F63" s="3"/>
      <c r="G63" s="3">
        <v>0</v>
      </c>
      <c r="H63" s="3"/>
      <c r="I63" s="3"/>
      <c r="J63" s="3"/>
      <c r="K63" s="3"/>
      <c r="L63" s="3"/>
      <c r="M63" s="3"/>
      <c r="N63" s="3"/>
      <c r="O63" s="9">
        <f t="shared" si="9"/>
        <v>0</v>
      </c>
      <c r="P63" s="51"/>
      <c r="Q63" s="13"/>
    </row>
    <row r="64" spans="1:17" ht="12.75">
      <c r="A64" s="50"/>
      <c r="B64" s="17" t="s">
        <v>5</v>
      </c>
      <c r="C64" s="3"/>
      <c r="D64" s="3">
        <v>1</v>
      </c>
      <c r="E64" s="3"/>
      <c r="F64" s="3"/>
      <c r="G64" s="3"/>
      <c r="H64" s="3"/>
      <c r="I64" s="3"/>
      <c r="J64" s="3"/>
      <c r="K64" s="3"/>
      <c r="L64" s="3">
        <v>2</v>
      </c>
      <c r="M64" s="3"/>
      <c r="N64" s="3"/>
      <c r="O64" s="9">
        <f t="shared" si="9"/>
        <v>3</v>
      </c>
      <c r="P64" s="51"/>
      <c r="Q64" s="13"/>
    </row>
    <row r="65" spans="1:17" ht="12.75">
      <c r="A65" s="50"/>
      <c r="B65" s="17" t="s">
        <v>6</v>
      </c>
      <c r="C65" s="3"/>
      <c r="D65" s="3">
        <v>3</v>
      </c>
      <c r="E65" s="3"/>
      <c r="F65" s="3"/>
      <c r="G65" s="3">
        <v>1</v>
      </c>
      <c r="H65" s="3"/>
      <c r="I65" s="3"/>
      <c r="J65" s="3">
        <v>1</v>
      </c>
      <c r="K65" s="3"/>
      <c r="L65" s="3"/>
      <c r="M65" s="3"/>
      <c r="N65" s="3">
        <v>2</v>
      </c>
      <c r="O65" s="9">
        <f t="shared" si="9"/>
        <v>7</v>
      </c>
      <c r="P65" s="51"/>
      <c r="Q65" s="13"/>
    </row>
    <row r="66" spans="1:17" ht="12.75">
      <c r="A66" s="50"/>
      <c r="B66" s="17" t="s">
        <v>0</v>
      </c>
      <c r="C66" s="3">
        <v>1</v>
      </c>
      <c r="D66" s="3">
        <v>2</v>
      </c>
      <c r="E66" s="3">
        <v>1</v>
      </c>
      <c r="F66" s="3">
        <v>3</v>
      </c>
      <c r="G66" s="3"/>
      <c r="H66" s="3"/>
      <c r="I66" s="3"/>
      <c r="J66" s="3"/>
      <c r="K66" s="3"/>
      <c r="L66" s="3">
        <v>2</v>
      </c>
      <c r="M66" s="3"/>
      <c r="N66" s="3"/>
      <c r="O66" s="9">
        <f t="shared" si="9"/>
        <v>9</v>
      </c>
      <c r="P66" s="51"/>
      <c r="Q66" s="13"/>
    </row>
    <row r="67" spans="1:17" ht="12.75">
      <c r="A67" s="50"/>
      <c r="B67" s="17" t="s">
        <v>1</v>
      </c>
      <c r="C67" s="3"/>
      <c r="D67" s="3"/>
      <c r="E67" s="3"/>
      <c r="F67" s="3">
        <v>2</v>
      </c>
      <c r="G67" s="3">
        <v>1</v>
      </c>
      <c r="H67" s="3"/>
      <c r="I67" s="3"/>
      <c r="J67" s="3"/>
      <c r="K67" s="3"/>
      <c r="L67" s="3"/>
      <c r="M67" s="3"/>
      <c r="N67" s="3"/>
      <c r="O67" s="9">
        <f t="shared" si="9"/>
        <v>3</v>
      </c>
      <c r="P67" s="51"/>
      <c r="Q67" s="13"/>
    </row>
    <row r="68" spans="1:17" ht="12.75">
      <c r="A68" s="50"/>
      <c r="B68" s="17" t="s">
        <v>2</v>
      </c>
      <c r="C68" s="3">
        <v>3</v>
      </c>
      <c r="D68" s="3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9">
        <f t="shared" si="9"/>
        <v>4</v>
      </c>
      <c r="P68" s="51"/>
      <c r="Q68" s="13"/>
    </row>
    <row r="69" spans="1:17" ht="12.75">
      <c r="A69" s="50"/>
      <c r="B69" s="17" t="s">
        <v>23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9">
        <f t="shared" si="9"/>
        <v>0</v>
      </c>
      <c r="P69" s="51"/>
      <c r="Q69" s="13"/>
    </row>
    <row r="70" spans="1:17" ht="12.75">
      <c r="A70" s="50"/>
      <c r="B70" s="17" t="s">
        <v>22</v>
      </c>
      <c r="C70" s="3">
        <v>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9">
        <f t="shared" si="9"/>
        <v>2</v>
      </c>
      <c r="P70" s="51"/>
      <c r="Q70" s="13"/>
    </row>
    <row r="71" spans="1:17" s="1" customFormat="1" ht="12.75">
      <c r="A71" s="50"/>
      <c r="B71" s="18" t="s">
        <v>25</v>
      </c>
      <c r="C71" s="4">
        <f>SUM(C61:C70)</f>
        <v>9</v>
      </c>
      <c r="D71" s="4">
        <f aca="true" t="shared" si="10" ref="D71:N71">SUM(D61:D70)</f>
        <v>16</v>
      </c>
      <c r="E71" s="4">
        <f t="shared" si="10"/>
        <v>1</v>
      </c>
      <c r="F71" s="4">
        <f t="shared" si="10"/>
        <v>12</v>
      </c>
      <c r="G71" s="4">
        <f t="shared" si="10"/>
        <v>4</v>
      </c>
      <c r="H71" s="4">
        <f t="shared" si="10"/>
        <v>0</v>
      </c>
      <c r="I71" s="4">
        <f t="shared" si="10"/>
        <v>0</v>
      </c>
      <c r="J71" s="4">
        <f t="shared" si="10"/>
        <v>2</v>
      </c>
      <c r="K71" s="4">
        <f t="shared" si="10"/>
        <v>0</v>
      </c>
      <c r="L71" s="4">
        <f t="shared" si="10"/>
        <v>9</v>
      </c>
      <c r="M71" s="4">
        <f t="shared" si="10"/>
        <v>1</v>
      </c>
      <c r="N71" s="4">
        <f t="shared" si="10"/>
        <v>2</v>
      </c>
      <c r="O71" s="8">
        <f t="shared" si="9"/>
        <v>56</v>
      </c>
      <c r="P71" s="51"/>
      <c r="Q71" s="11"/>
    </row>
    <row r="72" spans="1:16" ht="12.75">
      <c r="A72" s="50"/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7"/>
      <c r="P72" s="51"/>
    </row>
    <row r="73" spans="1:16" ht="27.75" customHeight="1">
      <c r="A73" s="50"/>
      <c r="B73" s="44">
        <v>2003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6"/>
      <c r="P73" s="51"/>
    </row>
    <row r="74" spans="1:17" s="1" customFormat="1" ht="27" customHeight="1">
      <c r="A74" s="50"/>
      <c r="B74" s="16"/>
      <c r="C74" s="6" t="s">
        <v>10</v>
      </c>
      <c r="D74" s="6" t="s">
        <v>12</v>
      </c>
      <c r="E74" s="6" t="s">
        <v>15</v>
      </c>
      <c r="F74" s="6" t="s">
        <v>14</v>
      </c>
      <c r="G74" s="6" t="s">
        <v>8</v>
      </c>
      <c r="H74" s="6" t="s">
        <v>16</v>
      </c>
      <c r="I74" s="6" t="s">
        <v>19</v>
      </c>
      <c r="J74" s="14" t="s">
        <v>7</v>
      </c>
      <c r="K74" s="14" t="s">
        <v>13</v>
      </c>
      <c r="L74" s="14" t="s">
        <v>11</v>
      </c>
      <c r="M74" s="14" t="s">
        <v>17</v>
      </c>
      <c r="N74" s="14" t="s">
        <v>9</v>
      </c>
      <c r="O74" s="20" t="s">
        <v>21</v>
      </c>
      <c r="P74" s="51"/>
      <c r="Q74" s="11"/>
    </row>
    <row r="75" spans="1:17" ht="12.75">
      <c r="A75" s="50"/>
      <c r="B75" s="17" t="s">
        <v>3</v>
      </c>
      <c r="C75" s="3">
        <v>2</v>
      </c>
      <c r="D75" s="3">
        <v>4</v>
      </c>
      <c r="E75" s="3"/>
      <c r="F75" s="3">
        <v>1</v>
      </c>
      <c r="G75" s="3">
        <v>1</v>
      </c>
      <c r="H75" s="3"/>
      <c r="I75" s="3">
        <v>1</v>
      </c>
      <c r="J75" s="3">
        <v>1</v>
      </c>
      <c r="K75" s="3"/>
      <c r="L75" s="3">
        <v>3</v>
      </c>
      <c r="M75" s="3"/>
      <c r="N75" s="3"/>
      <c r="O75" s="9">
        <f>SUM(C75:N75)</f>
        <v>13</v>
      </c>
      <c r="P75" s="51"/>
      <c r="Q75" s="13"/>
    </row>
    <row r="76" spans="1:17" ht="12.75">
      <c r="A76" s="50"/>
      <c r="B76" s="17" t="s">
        <v>4</v>
      </c>
      <c r="C76" s="3">
        <v>3</v>
      </c>
      <c r="D76" s="3">
        <v>4</v>
      </c>
      <c r="E76" s="3"/>
      <c r="F76" s="3">
        <v>1</v>
      </c>
      <c r="G76" s="3">
        <v>4</v>
      </c>
      <c r="H76" s="3"/>
      <c r="I76" s="3"/>
      <c r="J76" s="3">
        <v>1</v>
      </c>
      <c r="K76" s="3"/>
      <c r="L76" s="3">
        <v>2</v>
      </c>
      <c r="M76" s="3"/>
      <c r="N76" s="3">
        <v>1</v>
      </c>
      <c r="O76" s="9">
        <f aca="true" t="shared" si="11" ref="O76:O85">SUM(C76:N76)</f>
        <v>16</v>
      </c>
      <c r="P76" s="51"/>
      <c r="Q76" s="13"/>
    </row>
    <row r="77" spans="1:17" ht="12.75">
      <c r="A77" s="50"/>
      <c r="B77" s="17" t="s">
        <v>24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9">
        <f t="shared" si="11"/>
        <v>0</v>
      </c>
      <c r="P77" s="51"/>
      <c r="Q77" s="13"/>
    </row>
    <row r="78" spans="1:17" ht="12.75">
      <c r="A78" s="50"/>
      <c r="B78" s="17" t="s">
        <v>5</v>
      </c>
      <c r="C78" s="3">
        <v>1</v>
      </c>
      <c r="D78" s="3">
        <v>1</v>
      </c>
      <c r="E78" s="3"/>
      <c r="F78" s="3"/>
      <c r="G78" s="3"/>
      <c r="H78" s="3"/>
      <c r="I78" s="3"/>
      <c r="J78" s="3">
        <v>1</v>
      </c>
      <c r="K78" s="3"/>
      <c r="L78" s="3"/>
      <c r="M78" s="3"/>
      <c r="N78" s="3"/>
      <c r="O78" s="9">
        <f t="shared" si="11"/>
        <v>3</v>
      </c>
      <c r="P78" s="51"/>
      <c r="Q78" s="13"/>
    </row>
    <row r="79" spans="1:17" ht="12.75">
      <c r="A79" s="50"/>
      <c r="B79" s="17" t="s">
        <v>6</v>
      </c>
      <c r="C79" s="3"/>
      <c r="D79" s="3"/>
      <c r="E79" s="3"/>
      <c r="F79" s="3"/>
      <c r="G79" s="3">
        <v>1</v>
      </c>
      <c r="H79" s="3"/>
      <c r="I79" s="3"/>
      <c r="J79" s="3"/>
      <c r="K79" s="3"/>
      <c r="L79" s="3"/>
      <c r="M79" s="3"/>
      <c r="N79" s="3"/>
      <c r="O79" s="9">
        <f t="shared" si="11"/>
        <v>1</v>
      </c>
      <c r="P79" s="51"/>
      <c r="Q79" s="13"/>
    </row>
    <row r="80" spans="1:17" ht="12.75">
      <c r="A80" s="50"/>
      <c r="B80" s="17" t="s">
        <v>0</v>
      </c>
      <c r="C80" s="3">
        <v>2</v>
      </c>
      <c r="D80" s="3">
        <v>2</v>
      </c>
      <c r="E80" s="3"/>
      <c r="F80" s="3">
        <v>1</v>
      </c>
      <c r="G80" s="3"/>
      <c r="H80" s="3"/>
      <c r="I80" s="3"/>
      <c r="J80" s="3"/>
      <c r="K80" s="3"/>
      <c r="L80" s="3"/>
      <c r="M80" s="3"/>
      <c r="N80" s="3"/>
      <c r="O80" s="9">
        <f t="shared" si="11"/>
        <v>5</v>
      </c>
      <c r="P80" s="51"/>
      <c r="Q80" s="13"/>
    </row>
    <row r="81" spans="1:17" ht="12.75">
      <c r="A81" s="50"/>
      <c r="B81" s="17" t="s">
        <v>1</v>
      </c>
      <c r="C81" s="3">
        <v>1</v>
      </c>
      <c r="D81" s="3"/>
      <c r="E81" s="3"/>
      <c r="F81" s="3"/>
      <c r="G81" s="3">
        <v>1</v>
      </c>
      <c r="H81" s="3"/>
      <c r="I81" s="3"/>
      <c r="J81" s="3"/>
      <c r="K81" s="3"/>
      <c r="L81" s="3"/>
      <c r="M81" s="3"/>
      <c r="N81" s="3"/>
      <c r="O81" s="9">
        <f t="shared" si="11"/>
        <v>2</v>
      </c>
      <c r="P81" s="51"/>
      <c r="Q81" s="13"/>
    </row>
    <row r="82" spans="1:17" ht="12.75">
      <c r="A82" s="50"/>
      <c r="B82" s="17" t="s">
        <v>2</v>
      </c>
      <c r="C82" s="3"/>
      <c r="D82" s="3">
        <v>1</v>
      </c>
      <c r="E82" s="3"/>
      <c r="F82" s="3">
        <v>1</v>
      </c>
      <c r="G82" s="3"/>
      <c r="H82" s="3"/>
      <c r="I82" s="3"/>
      <c r="J82" s="3"/>
      <c r="K82" s="3"/>
      <c r="L82" s="3"/>
      <c r="M82" s="3"/>
      <c r="N82" s="3"/>
      <c r="O82" s="9">
        <f t="shared" si="11"/>
        <v>2</v>
      </c>
      <c r="P82" s="51"/>
      <c r="Q82" s="13"/>
    </row>
    <row r="83" spans="1:17" ht="12.75">
      <c r="A83" s="50"/>
      <c r="B83" s="17" t="s">
        <v>23</v>
      </c>
      <c r="C83" s="3">
        <v>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9">
        <f t="shared" si="11"/>
        <v>2</v>
      </c>
      <c r="P83" s="51"/>
      <c r="Q83" s="13"/>
    </row>
    <row r="84" spans="1:17" ht="12.75">
      <c r="A84" s="50"/>
      <c r="B84" s="17" t="s">
        <v>22</v>
      </c>
      <c r="C84" s="3">
        <v>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9">
        <f t="shared" si="11"/>
        <v>1</v>
      </c>
      <c r="P84" s="51"/>
      <c r="Q84" s="13"/>
    </row>
    <row r="85" spans="1:17" s="1" customFormat="1" ht="12.75">
      <c r="A85" s="50"/>
      <c r="B85" s="18" t="s">
        <v>25</v>
      </c>
      <c r="C85" s="4">
        <f>SUM(C75:C84)</f>
        <v>12</v>
      </c>
      <c r="D85" s="4">
        <f aca="true" t="shared" si="12" ref="D85:N85">SUM(D75:D84)</f>
        <v>12</v>
      </c>
      <c r="E85" s="4">
        <f t="shared" si="12"/>
        <v>0</v>
      </c>
      <c r="F85" s="4">
        <f t="shared" si="12"/>
        <v>4</v>
      </c>
      <c r="G85" s="4">
        <f t="shared" si="12"/>
        <v>7</v>
      </c>
      <c r="H85" s="4">
        <f t="shared" si="12"/>
        <v>0</v>
      </c>
      <c r="I85" s="4">
        <f t="shared" si="12"/>
        <v>1</v>
      </c>
      <c r="J85" s="4">
        <f t="shared" si="12"/>
        <v>3</v>
      </c>
      <c r="K85" s="4">
        <f t="shared" si="12"/>
        <v>0</v>
      </c>
      <c r="L85" s="4">
        <f t="shared" si="12"/>
        <v>5</v>
      </c>
      <c r="M85" s="4">
        <f t="shared" si="12"/>
        <v>0</v>
      </c>
      <c r="N85" s="4">
        <f t="shared" si="12"/>
        <v>1</v>
      </c>
      <c r="O85" s="8">
        <f t="shared" si="11"/>
        <v>45</v>
      </c>
      <c r="P85" s="51"/>
      <c r="Q85" s="11"/>
    </row>
    <row r="86" spans="1:16" ht="12.75">
      <c r="A86" s="50"/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7"/>
      <c r="P86" s="51"/>
    </row>
    <row r="87" spans="1:16" ht="27.75" customHeight="1">
      <c r="A87" s="50"/>
      <c r="B87" s="44">
        <v>2002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  <c r="P87" s="51"/>
    </row>
    <row r="88" spans="1:17" s="1" customFormat="1" ht="27" customHeight="1">
      <c r="A88" s="50"/>
      <c r="B88" s="16"/>
      <c r="C88" s="6" t="s">
        <v>10</v>
      </c>
      <c r="D88" s="6" t="s">
        <v>12</v>
      </c>
      <c r="E88" s="6" t="s">
        <v>15</v>
      </c>
      <c r="F88" s="6" t="s">
        <v>14</v>
      </c>
      <c r="G88" s="6" t="s">
        <v>8</v>
      </c>
      <c r="H88" s="6" t="s">
        <v>16</v>
      </c>
      <c r="I88" s="6" t="s">
        <v>19</v>
      </c>
      <c r="J88" s="14" t="s">
        <v>7</v>
      </c>
      <c r="K88" s="14" t="s">
        <v>13</v>
      </c>
      <c r="L88" s="14" t="s">
        <v>11</v>
      </c>
      <c r="M88" s="14" t="s">
        <v>17</v>
      </c>
      <c r="N88" s="14" t="s">
        <v>9</v>
      </c>
      <c r="O88" s="20" t="s">
        <v>21</v>
      </c>
      <c r="P88" s="51"/>
      <c r="Q88" s="11"/>
    </row>
    <row r="89" spans="1:17" ht="12.75">
      <c r="A89" s="50"/>
      <c r="B89" s="17" t="s">
        <v>3</v>
      </c>
      <c r="C89" s="3">
        <v>7</v>
      </c>
      <c r="D89" s="3">
        <v>7</v>
      </c>
      <c r="E89" s="3"/>
      <c r="F89" s="3">
        <v>2</v>
      </c>
      <c r="G89" s="3">
        <v>3</v>
      </c>
      <c r="H89" s="3"/>
      <c r="I89" s="3"/>
      <c r="J89" s="3">
        <v>1</v>
      </c>
      <c r="K89" s="3"/>
      <c r="L89" s="3"/>
      <c r="M89" s="3"/>
      <c r="N89" s="3"/>
      <c r="O89" s="9">
        <f>SUM(C89:N89)</f>
        <v>20</v>
      </c>
      <c r="P89" s="51"/>
      <c r="Q89" s="13"/>
    </row>
    <row r="90" spans="1:17" ht="12.75">
      <c r="A90" s="50"/>
      <c r="B90" s="17" t="s">
        <v>4</v>
      </c>
      <c r="C90" s="3">
        <v>1</v>
      </c>
      <c r="D90" s="3">
        <v>2</v>
      </c>
      <c r="E90" s="3"/>
      <c r="F90" s="3">
        <v>1</v>
      </c>
      <c r="G90" s="3">
        <v>4</v>
      </c>
      <c r="H90" s="3"/>
      <c r="I90" s="3"/>
      <c r="J90" s="3">
        <v>1</v>
      </c>
      <c r="K90" s="3"/>
      <c r="L90" s="3"/>
      <c r="M90" s="3"/>
      <c r="N90" s="3"/>
      <c r="O90" s="9">
        <f aca="true" t="shared" si="13" ref="O90:O99">SUM(C90:N90)</f>
        <v>9</v>
      </c>
      <c r="P90" s="51"/>
      <c r="Q90" s="13"/>
    </row>
    <row r="91" spans="1:17" ht="12.75">
      <c r="A91" s="50"/>
      <c r="B91" s="17" t="s">
        <v>24</v>
      </c>
      <c r="C91" s="3"/>
      <c r="D91" s="3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9">
        <f t="shared" si="13"/>
        <v>1</v>
      </c>
      <c r="P91" s="51"/>
      <c r="Q91" s="13"/>
    </row>
    <row r="92" spans="1:17" ht="12.75">
      <c r="A92" s="50"/>
      <c r="B92" s="17" t="s">
        <v>5</v>
      </c>
      <c r="C92" s="3">
        <v>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9">
        <f t="shared" si="13"/>
        <v>2</v>
      </c>
      <c r="P92" s="51"/>
      <c r="Q92" s="13"/>
    </row>
    <row r="93" spans="1:17" ht="12.75">
      <c r="A93" s="50"/>
      <c r="B93" s="17" t="s">
        <v>6</v>
      </c>
      <c r="C93" s="3">
        <v>4</v>
      </c>
      <c r="D93" s="3"/>
      <c r="E93" s="3"/>
      <c r="F93" s="3"/>
      <c r="G93" s="3">
        <v>3</v>
      </c>
      <c r="H93" s="3"/>
      <c r="I93" s="3"/>
      <c r="J93" s="3"/>
      <c r="K93" s="3"/>
      <c r="L93" s="3"/>
      <c r="M93" s="3"/>
      <c r="N93" s="3"/>
      <c r="O93" s="9">
        <f t="shared" si="13"/>
        <v>7</v>
      </c>
      <c r="P93" s="51"/>
      <c r="Q93" s="13"/>
    </row>
    <row r="94" spans="1:17" ht="12.75">
      <c r="A94" s="50"/>
      <c r="B94" s="17" t="s">
        <v>0</v>
      </c>
      <c r="C94" s="3"/>
      <c r="D94" s="3">
        <v>3</v>
      </c>
      <c r="E94" s="3"/>
      <c r="F94" s="3">
        <v>2</v>
      </c>
      <c r="G94" s="3"/>
      <c r="H94" s="3"/>
      <c r="I94" s="3">
        <v>1</v>
      </c>
      <c r="J94" s="3"/>
      <c r="K94" s="3"/>
      <c r="L94" s="3"/>
      <c r="M94" s="3"/>
      <c r="N94" s="3"/>
      <c r="O94" s="9">
        <f t="shared" si="13"/>
        <v>6</v>
      </c>
      <c r="P94" s="51"/>
      <c r="Q94" s="13"/>
    </row>
    <row r="95" spans="1:17" ht="12.75">
      <c r="A95" s="50"/>
      <c r="B95" s="17" t="s">
        <v>1</v>
      </c>
      <c r="C95" s="3"/>
      <c r="D95" s="3">
        <v>1</v>
      </c>
      <c r="E95" s="3">
        <v>1</v>
      </c>
      <c r="F95" s="3">
        <v>1</v>
      </c>
      <c r="G95" s="3"/>
      <c r="H95" s="3"/>
      <c r="I95" s="3"/>
      <c r="J95" s="3"/>
      <c r="K95" s="3"/>
      <c r="L95" s="3"/>
      <c r="M95" s="3"/>
      <c r="N95" s="3"/>
      <c r="O95" s="9">
        <f t="shared" si="13"/>
        <v>3</v>
      </c>
      <c r="P95" s="51"/>
      <c r="Q95" s="13"/>
    </row>
    <row r="96" spans="1:17" ht="12.75">
      <c r="A96" s="50"/>
      <c r="B96" s="17" t="s">
        <v>2</v>
      </c>
      <c r="C96" s="3">
        <v>1</v>
      </c>
      <c r="D96" s="3"/>
      <c r="E96" s="3"/>
      <c r="F96" s="3">
        <v>1</v>
      </c>
      <c r="G96" s="3"/>
      <c r="H96" s="3"/>
      <c r="I96" s="3"/>
      <c r="J96" s="3"/>
      <c r="K96" s="3"/>
      <c r="L96" s="3"/>
      <c r="M96" s="3"/>
      <c r="N96" s="3"/>
      <c r="O96" s="9">
        <f t="shared" si="13"/>
        <v>2</v>
      </c>
      <c r="P96" s="51"/>
      <c r="Q96" s="13"/>
    </row>
    <row r="97" spans="1:17" ht="12.75">
      <c r="A97" s="50"/>
      <c r="B97" s="17" t="s">
        <v>23</v>
      </c>
      <c r="C97" s="3">
        <v>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9">
        <f t="shared" si="13"/>
        <v>1</v>
      </c>
      <c r="P97" s="51"/>
      <c r="Q97" s="13"/>
    </row>
    <row r="98" spans="1:17" ht="12.75">
      <c r="A98" s="50"/>
      <c r="B98" s="17" t="s">
        <v>22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9">
        <f t="shared" si="13"/>
        <v>0</v>
      </c>
      <c r="P98" s="51"/>
      <c r="Q98" s="13"/>
    </row>
    <row r="99" spans="1:17" s="1" customFormat="1" ht="12.75">
      <c r="A99" s="50"/>
      <c r="B99" s="18" t="s">
        <v>25</v>
      </c>
      <c r="C99" s="4">
        <f aca="true" t="shared" si="14" ref="C99:N99">SUM(C89:C98)</f>
        <v>16</v>
      </c>
      <c r="D99" s="4">
        <f t="shared" si="14"/>
        <v>14</v>
      </c>
      <c r="E99" s="4">
        <f t="shared" si="14"/>
        <v>1</v>
      </c>
      <c r="F99" s="4">
        <f t="shared" si="14"/>
        <v>7</v>
      </c>
      <c r="G99" s="4">
        <f t="shared" si="14"/>
        <v>10</v>
      </c>
      <c r="H99" s="4">
        <f t="shared" si="14"/>
        <v>0</v>
      </c>
      <c r="I99" s="4">
        <f t="shared" si="14"/>
        <v>1</v>
      </c>
      <c r="J99" s="4">
        <f t="shared" si="14"/>
        <v>2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0</v>
      </c>
      <c r="O99" s="8">
        <f t="shared" si="13"/>
        <v>51</v>
      </c>
      <c r="P99" s="51"/>
      <c r="Q99" s="11"/>
    </row>
    <row r="100" spans="1:16" ht="12.75">
      <c r="A100" s="50"/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"/>
      <c r="P100" s="51"/>
    </row>
    <row r="101" spans="1:16" ht="27.75" customHeight="1">
      <c r="A101" s="50"/>
      <c r="B101" s="44">
        <v>2001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  <c r="P101" s="51"/>
    </row>
    <row r="102" spans="1:17" s="1" customFormat="1" ht="27" customHeight="1">
      <c r="A102" s="50"/>
      <c r="B102" s="16"/>
      <c r="C102" s="6" t="s">
        <v>10</v>
      </c>
      <c r="D102" s="6" t="s">
        <v>12</v>
      </c>
      <c r="E102" s="6" t="s">
        <v>15</v>
      </c>
      <c r="F102" s="6" t="s">
        <v>14</v>
      </c>
      <c r="G102" s="6" t="s">
        <v>8</v>
      </c>
      <c r="H102" s="6" t="s">
        <v>16</v>
      </c>
      <c r="I102" s="6" t="s">
        <v>19</v>
      </c>
      <c r="J102" s="14" t="s">
        <v>7</v>
      </c>
      <c r="K102" s="14" t="s">
        <v>18</v>
      </c>
      <c r="L102" s="14" t="s">
        <v>18</v>
      </c>
      <c r="M102" s="14" t="s">
        <v>18</v>
      </c>
      <c r="N102" s="14" t="s">
        <v>9</v>
      </c>
      <c r="O102" s="20" t="s">
        <v>21</v>
      </c>
      <c r="P102" s="51"/>
      <c r="Q102" s="11"/>
    </row>
    <row r="103" spans="1:17" ht="12.75">
      <c r="A103" s="50"/>
      <c r="B103" s="17" t="s">
        <v>3</v>
      </c>
      <c r="C103" s="3">
        <v>3</v>
      </c>
      <c r="D103" s="3">
        <v>2</v>
      </c>
      <c r="E103" s="3"/>
      <c r="F103" s="3">
        <v>1</v>
      </c>
      <c r="G103" s="3">
        <v>2</v>
      </c>
      <c r="H103" s="3"/>
      <c r="I103" s="3"/>
      <c r="J103" s="3">
        <v>1</v>
      </c>
      <c r="K103" s="3"/>
      <c r="L103" s="3"/>
      <c r="M103" s="3"/>
      <c r="N103" s="3"/>
      <c r="O103" s="9">
        <f>SUM(C103:N103)</f>
        <v>9</v>
      </c>
      <c r="P103" s="51"/>
      <c r="Q103" s="13"/>
    </row>
    <row r="104" spans="1:17" ht="12.75">
      <c r="A104" s="50"/>
      <c r="B104" s="17" t="s">
        <v>4</v>
      </c>
      <c r="C104" s="3">
        <v>4</v>
      </c>
      <c r="D104" s="3">
        <v>1</v>
      </c>
      <c r="E104" s="3"/>
      <c r="F104" s="3">
        <v>1</v>
      </c>
      <c r="G104" s="3"/>
      <c r="H104" s="3"/>
      <c r="I104" s="3"/>
      <c r="J104" s="3">
        <v>3</v>
      </c>
      <c r="K104" s="3"/>
      <c r="L104" s="3"/>
      <c r="M104" s="3"/>
      <c r="N104" s="3"/>
      <c r="O104" s="9">
        <f aca="true" t="shared" si="15" ref="O104:O113">SUM(C104:N104)</f>
        <v>9</v>
      </c>
      <c r="P104" s="51"/>
      <c r="Q104" s="13"/>
    </row>
    <row r="105" spans="1:17" ht="12.75">
      <c r="A105" s="50"/>
      <c r="B105" s="17" t="s">
        <v>24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9">
        <f t="shared" si="15"/>
        <v>0</v>
      </c>
      <c r="P105" s="51"/>
      <c r="Q105" s="13"/>
    </row>
    <row r="106" spans="1:17" ht="12.75">
      <c r="A106" s="50"/>
      <c r="B106" s="17" t="s">
        <v>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9">
        <f t="shared" si="15"/>
        <v>0</v>
      </c>
      <c r="P106" s="51"/>
      <c r="Q106" s="13"/>
    </row>
    <row r="107" spans="1:17" ht="12.75">
      <c r="A107" s="50"/>
      <c r="B107" s="17" t="s">
        <v>6</v>
      </c>
      <c r="C107" s="3">
        <v>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9">
        <f t="shared" si="15"/>
        <v>2</v>
      </c>
      <c r="P107" s="51"/>
      <c r="Q107" s="13"/>
    </row>
    <row r="108" spans="1:17" ht="12.75">
      <c r="A108" s="50"/>
      <c r="B108" s="17" t="s">
        <v>0</v>
      </c>
      <c r="C108" s="3"/>
      <c r="D108" s="3">
        <v>1</v>
      </c>
      <c r="E108" s="3"/>
      <c r="F108" s="3"/>
      <c r="G108" s="3">
        <v>1</v>
      </c>
      <c r="H108" s="3"/>
      <c r="I108" s="3">
        <v>1</v>
      </c>
      <c r="J108" s="3"/>
      <c r="K108" s="3"/>
      <c r="L108" s="3"/>
      <c r="M108" s="3"/>
      <c r="N108" s="3"/>
      <c r="O108" s="9">
        <f t="shared" si="15"/>
        <v>3</v>
      </c>
      <c r="P108" s="51"/>
      <c r="Q108" s="13"/>
    </row>
    <row r="109" spans="1:17" ht="12.75">
      <c r="A109" s="50"/>
      <c r="B109" s="17" t="s">
        <v>1</v>
      </c>
      <c r="C109" s="3">
        <v>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9">
        <f t="shared" si="15"/>
        <v>3</v>
      </c>
      <c r="P109" s="51"/>
      <c r="Q109" s="13"/>
    </row>
    <row r="110" spans="1:17" ht="12.75">
      <c r="A110" s="50"/>
      <c r="B110" s="17" t="s">
        <v>2</v>
      </c>
      <c r="C110" s="3">
        <v>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9">
        <f t="shared" si="15"/>
        <v>2</v>
      </c>
      <c r="P110" s="51"/>
      <c r="Q110" s="13"/>
    </row>
    <row r="111" spans="1:17" ht="12.75">
      <c r="A111" s="50"/>
      <c r="B111" s="17" t="s">
        <v>23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9">
        <f t="shared" si="15"/>
        <v>0</v>
      </c>
      <c r="P111" s="51"/>
      <c r="Q111" s="13"/>
    </row>
    <row r="112" spans="1:17" ht="12.75">
      <c r="A112" s="50"/>
      <c r="B112" s="17" t="s">
        <v>22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9">
        <f t="shared" si="15"/>
        <v>0</v>
      </c>
      <c r="P112" s="51"/>
      <c r="Q112" s="13"/>
    </row>
    <row r="113" spans="1:17" s="1" customFormat="1" ht="12.75">
      <c r="A113" s="50"/>
      <c r="B113" s="18" t="s">
        <v>25</v>
      </c>
      <c r="C113" s="4">
        <f aca="true" t="shared" si="16" ref="C113:N113">SUM(C103:C112)</f>
        <v>14</v>
      </c>
      <c r="D113" s="4">
        <f t="shared" si="16"/>
        <v>4</v>
      </c>
      <c r="E113" s="4">
        <f t="shared" si="16"/>
        <v>0</v>
      </c>
      <c r="F113" s="4">
        <f t="shared" si="16"/>
        <v>2</v>
      </c>
      <c r="G113" s="4">
        <f t="shared" si="16"/>
        <v>3</v>
      </c>
      <c r="H113" s="4">
        <f t="shared" si="16"/>
        <v>0</v>
      </c>
      <c r="I113" s="4">
        <f t="shared" si="16"/>
        <v>1</v>
      </c>
      <c r="J113" s="4">
        <f t="shared" si="16"/>
        <v>4</v>
      </c>
      <c r="K113" s="4">
        <f t="shared" si="16"/>
        <v>0</v>
      </c>
      <c r="L113" s="4">
        <f t="shared" si="16"/>
        <v>0</v>
      </c>
      <c r="M113" s="4">
        <f t="shared" si="16"/>
        <v>0</v>
      </c>
      <c r="N113" s="4">
        <f t="shared" si="16"/>
        <v>0</v>
      </c>
      <c r="O113" s="8">
        <f t="shared" si="15"/>
        <v>28</v>
      </c>
      <c r="P113" s="51"/>
      <c r="Q113" s="11"/>
    </row>
    <row r="114" spans="1:16" ht="12.75">
      <c r="A114" s="50"/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7"/>
      <c r="P114" s="51"/>
    </row>
    <row r="115" spans="1:16" ht="27.75" customHeight="1">
      <c r="A115" s="50"/>
      <c r="B115" s="44">
        <v>2000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51"/>
    </row>
    <row r="116" spans="1:17" s="1" customFormat="1" ht="27" customHeight="1">
      <c r="A116" s="50"/>
      <c r="B116" s="16"/>
      <c r="C116" s="6" t="s">
        <v>10</v>
      </c>
      <c r="D116" s="6" t="s">
        <v>12</v>
      </c>
      <c r="E116" s="6" t="s">
        <v>15</v>
      </c>
      <c r="F116" s="6" t="s">
        <v>14</v>
      </c>
      <c r="G116" s="6" t="s">
        <v>8</v>
      </c>
      <c r="H116" s="6" t="s">
        <v>16</v>
      </c>
      <c r="I116" s="6" t="s">
        <v>19</v>
      </c>
      <c r="J116" s="14" t="s">
        <v>18</v>
      </c>
      <c r="K116" s="14" t="s">
        <v>18</v>
      </c>
      <c r="L116" s="14" t="s">
        <v>18</v>
      </c>
      <c r="M116" s="14" t="s">
        <v>18</v>
      </c>
      <c r="N116" s="14" t="s">
        <v>9</v>
      </c>
      <c r="O116" s="20" t="s">
        <v>21</v>
      </c>
      <c r="P116" s="51"/>
      <c r="Q116" s="11"/>
    </row>
    <row r="117" spans="1:17" ht="12.75">
      <c r="A117" s="50"/>
      <c r="B117" s="17" t="s">
        <v>3</v>
      </c>
      <c r="C117" s="3">
        <v>3</v>
      </c>
      <c r="D117" s="3">
        <v>1</v>
      </c>
      <c r="E117" s="3"/>
      <c r="F117" s="3"/>
      <c r="G117" s="3">
        <v>2</v>
      </c>
      <c r="H117" s="3"/>
      <c r="I117" s="3"/>
      <c r="J117" s="3"/>
      <c r="K117" s="3"/>
      <c r="L117" s="3"/>
      <c r="M117" s="3"/>
      <c r="N117" s="3"/>
      <c r="O117" s="9">
        <f aca="true" t="shared" si="17" ref="O117:O127">SUM(C117:N117)</f>
        <v>6</v>
      </c>
      <c r="P117" s="51"/>
      <c r="Q117" s="13"/>
    </row>
    <row r="118" spans="1:17" ht="12.75">
      <c r="A118" s="50"/>
      <c r="B118" s="17" t="s">
        <v>4</v>
      </c>
      <c r="C118" s="3">
        <v>4</v>
      </c>
      <c r="D118" s="3"/>
      <c r="E118" s="3"/>
      <c r="F118" s="3"/>
      <c r="G118" s="3"/>
      <c r="H118" s="3"/>
      <c r="I118" s="3">
        <v>1</v>
      </c>
      <c r="J118" s="3"/>
      <c r="K118" s="3"/>
      <c r="L118" s="3"/>
      <c r="M118" s="3"/>
      <c r="N118" s="3">
        <v>3</v>
      </c>
      <c r="O118" s="9">
        <f t="shared" si="17"/>
        <v>8</v>
      </c>
      <c r="P118" s="51"/>
      <c r="Q118" s="13"/>
    </row>
    <row r="119" spans="1:17" ht="12.75">
      <c r="A119" s="50"/>
      <c r="B119" s="17" t="s">
        <v>24</v>
      </c>
      <c r="C119" s="3">
        <v>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9">
        <f t="shared" si="17"/>
        <v>1</v>
      </c>
      <c r="P119" s="51"/>
      <c r="Q119" s="13"/>
    </row>
    <row r="120" spans="1:17" ht="12.75">
      <c r="A120" s="50"/>
      <c r="B120" s="17" t="s">
        <v>5</v>
      </c>
      <c r="C120" s="3"/>
      <c r="D120" s="3"/>
      <c r="E120" s="3"/>
      <c r="F120" s="3"/>
      <c r="G120" s="3">
        <v>1</v>
      </c>
      <c r="H120" s="3"/>
      <c r="I120" s="3"/>
      <c r="J120" s="3"/>
      <c r="K120" s="3"/>
      <c r="L120" s="3"/>
      <c r="M120" s="3"/>
      <c r="N120" s="3">
        <v>1</v>
      </c>
      <c r="O120" s="9">
        <f t="shared" si="17"/>
        <v>2</v>
      </c>
      <c r="P120" s="51"/>
      <c r="Q120" s="13"/>
    </row>
    <row r="121" spans="1:17" ht="12.75">
      <c r="A121" s="50"/>
      <c r="B121" s="17" t="s">
        <v>6</v>
      </c>
      <c r="C121" s="3">
        <v>7</v>
      </c>
      <c r="D121" s="3"/>
      <c r="E121" s="3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9">
        <f t="shared" si="17"/>
        <v>8</v>
      </c>
      <c r="P121" s="51"/>
      <c r="Q121" s="13"/>
    </row>
    <row r="122" spans="1:17" ht="12.75">
      <c r="A122" s="50"/>
      <c r="B122" s="17" t="s">
        <v>0</v>
      </c>
      <c r="C122" s="3">
        <v>1</v>
      </c>
      <c r="D122" s="3"/>
      <c r="E122" s="3"/>
      <c r="F122" s="3"/>
      <c r="G122" s="3">
        <v>1</v>
      </c>
      <c r="H122" s="3"/>
      <c r="I122" s="3"/>
      <c r="J122" s="3"/>
      <c r="K122" s="3"/>
      <c r="L122" s="3"/>
      <c r="M122" s="3"/>
      <c r="N122" s="3"/>
      <c r="O122" s="9">
        <f t="shared" si="17"/>
        <v>2</v>
      </c>
      <c r="P122" s="51"/>
      <c r="Q122" s="13"/>
    </row>
    <row r="123" spans="1:17" ht="12.75">
      <c r="A123" s="50"/>
      <c r="B123" s="17" t="s">
        <v>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9">
        <f t="shared" si="17"/>
        <v>0</v>
      </c>
      <c r="P123" s="51"/>
      <c r="Q123" s="13"/>
    </row>
    <row r="124" spans="1:17" ht="12.75">
      <c r="A124" s="50"/>
      <c r="B124" s="17" t="s">
        <v>2</v>
      </c>
      <c r="C124" s="3"/>
      <c r="D124" s="3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9">
        <f t="shared" si="17"/>
        <v>1</v>
      </c>
      <c r="P124" s="51"/>
      <c r="Q124" s="13"/>
    </row>
    <row r="125" spans="1:17" ht="12.75">
      <c r="A125" s="50"/>
      <c r="B125" s="17" t="s">
        <v>23</v>
      </c>
      <c r="C125" s="3"/>
      <c r="D125" s="3"/>
      <c r="E125" s="3"/>
      <c r="F125" s="3">
        <v>2</v>
      </c>
      <c r="G125" s="3">
        <v>1</v>
      </c>
      <c r="H125" s="3"/>
      <c r="I125" s="3">
        <v>1</v>
      </c>
      <c r="J125" s="3"/>
      <c r="K125" s="3"/>
      <c r="L125" s="3"/>
      <c r="M125" s="3"/>
      <c r="N125" s="3"/>
      <c r="O125" s="9">
        <f t="shared" si="17"/>
        <v>4</v>
      </c>
      <c r="P125" s="51"/>
      <c r="Q125" s="13"/>
    </row>
    <row r="126" spans="1:17" ht="12.75">
      <c r="A126" s="50"/>
      <c r="B126" s="17" t="s">
        <v>22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9">
        <f>SUM(C126:N126)</f>
        <v>0</v>
      </c>
      <c r="P126" s="51"/>
      <c r="Q126" s="13"/>
    </row>
    <row r="127" spans="1:17" s="1" customFormat="1" ht="12.75">
      <c r="A127" s="50"/>
      <c r="B127" s="18" t="s">
        <v>25</v>
      </c>
      <c r="C127" s="4">
        <f>SUM(C117:C126)</f>
        <v>16</v>
      </c>
      <c r="D127" s="4">
        <f aca="true" t="shared" si="18" ref="D127:N127">SUM(D117:D126)</f>
        <v>2</v>
      </c>
      <c r="E127" s="4">
        <f t="shared" si="18"/>
        <v>0</v>
      </c>
      <c r="F127" s="4">
        <f t="shared" si="18"/>
        <v>2</v>
      </c>
      <c r="G127" s="4">
        <f t="shared" si="18"/>
        <v>6</v>
      </c>
      <c r="H127" s="4">
        <f t="shared" si="18"/>
        <v>0</v>
      </c>
      <c r="I127" s="4">
        <f t="shared" si="18"/>
        <v>2</v>
      </c>
      <c r="J127" s="4">
        <f t="shared" si="18"/>
        <v>0</v>
      </c>
      <c r="K127" s="4">
        <f t="shared" si="18"/>
        <v>0</v>
      </c>
      <c r="L127" s="4">
        <f t="shared" si="18"/>
        <v>0</v>
      </c>
      <c r="M127" s="4">
        <f t="shared" si="18"/>
        <v>0</v>
      </c>
      <c r="N127" s="4">
        <f t="shared" si="18"/>
        <v>4</v>
      </c>
      <c r="O127" s="8">
        <f t="shared" si="17"/>
        <v>32</v>
      </c>
      <c r="P127" s="51"/>
      <c r="Q127" s="11"/>
    </row>
    <row r="128" spans="1:16" ht="12.75">
      <c r="A128" s="50"/>
      <c r="B128" s="1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7"/>
      <c r="P128" s="51"/>
    </row>
    <row r="129" spans="1:16" ht="27.75" customHeight="1">
      <c r="A129" s="50"/>
      <c r="B129" s="44">
        <v>1999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  <c r="P129" s="51"/>
    </row>
    <row r="130" spans="1:17" s="1" customFormat="1" ht="27" customHeight="1">
      <c r="A130" s="50"/>
      <c r="B130" s="16"/>
      <c r="C130" s="6" t="s">
        <v>10</v>
      </c>
      <c r="D130" s="6" t="s">
        <v>12</v>
      </c>
      <c r="E130" s="6" t="s">
        <v>15</v>
      </c>
      <c r="F130" s="6" t="s">
        <v>14</v>
      </c>
      <c r="G130" s="6" t="s">
        <v>8</v>
      </c>
      <c r="H130" s="6" t="s">
        <v>16</v>
      </c>
      <c r="I130" s="6" t="s">
        <v>19</v>
      </c>
      <c r="J130" s="14" t="s">
        <v>18</v>
      </c>
      <c r="K130" s="14" t="s">
        <v>18</v>
      </c>
      <c r="L130" s="14" t="s">
        <v>18</v>
      </c>
      <c r="M130" s="14" t="s">
        <v>18</v>
      </c>
      <c r="N130" s="14" t="s">
        <v>9</v>
      </c>
      <c r="O130" s="20" t="s">
        <v>21</v>
      </c>
      <c r="P130" s="51"/>
      <c r="Q130" s="11"/>
    </row>
    <row r="131" spans="1:17" ht="12.75">
      <c r="A131" s="50"/>
      <c r="B131" s="17" t="s">
        <v>3</v>
      </c>
      <c r="C131" s="3">
        <v>4</v>
      </c>
      <c r="D131" s="3">
        <v>1</v>
      </c>
      <c r="E131" s="3"/>
      <c r="F131" s="3">
        <v>2</v>
      </c>
      <c r="G131" s="3">
        <v>2</v>
      </c>
      <c r="H131" s="3"/>
      <c r="I131" s="3"/>
      <c r="J131" s="3"/>
      <c r="K131" s="3"/>
      <c r="L131" s="3"/>
      <c r="M131" s="3"/>
      <c r="N131" s="3">
        <v>4</v>
      </c>
      <c r="O131" s="9">
        <f aca="true" t="shared" si="19" ref="O131:O139">SUM(C131:N131)</f>
        <v>13</v>
      </c>
      <c r="P131" s="51"/>
      <c r="Q131" s="13"/>
    </row>
    <row r="132" spans="1:17" ht="12.75">
      <c r="A132" s="50"/>
      <c r="B132" s="17" t="s">
        <v>4</v>
      </c>
      <c r="C132" s="3">
        <v>4</v>
      </c>
      <c r="D132" s="3">
        <v>1</v>
      </c>
      <c r="E132" s="3"/>
      <c r="F132" s="3">
        <v>2</v>
      </c>
      <c r="G132" s="3">
        <v>1</v>
      </c>
      <c r="H132" s="3"/>
      <c r="I132" s="3"/>
      <c r="J132" s="3"/>
      <c r="K132" s="3"/>
      <c r="L132" s="3"/>
      <c r="M132" s="3"/>
      <c r="N132" s="3">
        <v>1</v>
      </c>
      <c r="O132" s="9">
        <f t="shared" si="19"/>
        <v>9</v>
      </c>
      <c r="P132" s="51"/>
      <c r="Q132" s="13"/>
    </row>
    <row r="133" spans="1:17" ht="12.75">
      <c r="A133" s="50"/>
      <c r="B133" s="17" t="s">
        <v>24</v>
      </c>
      <c r="C133" s="3">
        <v>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9">
        <f t="shared" si="19"/>
        <v>2</v>
      </c>
      <c r="P133" s="51"/>
      <c r="Q133" s="13"/>
    </row>
    <row r="134" spans="1:17" ht="12.75">
      <c r="A134" s="50"/>
      <c r="B134" s="17" t="s">
        <v>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9">
        <f t="shared" si="19"/>
        <v>0</v>
      </c>
      <c r="P134" s="51"/>
      <c r="Q134" s="13"/>
    </row>
    <row r="135" spans="1:17" ht="12.75">
      <c r="A135" s="50"/>
      <c r="B135" s="17" t="s">
        <v>6</v>
      </c>
      <c r="C135" s="3">
        <v>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9">
        <f t="shared" si="19"/>
        <v>1</v>
      </c>
      <c r="P135" s="51"/>
      <c r="Q135" s="13"/>
    </row>
    <row r="136" spans="1:17" ht="12.75">
      <c r="A136" s="50"/>
      <c r="B136" s="17" t="s">
        <v>0</v>
      </c>
      <c r="C136" s="3">
        <v>4</v>
      </c>
      <c r="D136" s="3"/>
      <c r="E136" s="3">
        <v>2</v>
      </c>
      <c r="F136" s="3">
        <v>1</v>
      </c>
      <c r="G136" s="3"/>
      <c r="H136" s="3"/>
      <c r="I136" s="3"/>
      <c r="J136" s="3"/>
      <c r="K136" s="3"/>
      <c r="L136" s="3"/>
      <c r="M136" s="3"/>
      <c r="N136" s="3"/>
      <c r="O136" s="9">
        <f t="shared" si="19"/>
        <v>7</v>
      </c>
      <c r="P136" s="51"/>
      <c r="Q136" s="13"/>
    </row>
    <row r="137" spans="1:17" ht="12.75">
      <c r="A137" s="50"/>
      <c r="B137" s="17" t="s">
        <v>1</v>
      </c>
      <c r="C137" s="3"/>
      <c r="D137" s="3"/>
      <c r="E137" s="3"/>
      <c r="F137" s="3">
        <v>1</v>
      </c>
      <c r="G137" s="3"/>
      <c r="H137" s="3"/>
      <c r="I137" s="3"/>
      <c r="J137" s="3"/>
      <c r="K137" s="3"/>
      <c r="L137" s="3"/>
      <c r="M137" s="3"/>
      <c r="N137" s="3"/>
      <c r="O137" s="9">
        <f t="shared" si="19"/>
        <v>1</v>
      </c>
      <c r="P137" s="51"/>
      <c r="Q137" s="13"/>
    </row>
    <row r="138" spans="1:17" ht="12.75">
      <c r="A138" s="50"/>
      <c r="B138" s="17" t="s">
        <v>2</v>
      </c>
      <c r="C138" s="3"/>
      <c r="D138" s="3"/>
      <c r="E138" s="3"/>
      <c r="F138" s="3">
        <v>1</v>
      </c>
      <c r="G138" s="3"/>
      <c r="H138" s="3"/>
      <c r="I138" s="3"/>
      <c r="J138" s="3"/>
      <c r="K138" s="3"/>
      <c r="L138" s="3"/>
      <c r="M138" s="3"/>
      <c r="N138" s="3"/>
      <c r="O138" s="9">
        <f t="shared" si="19"/>
        <v>1</v>
      </c>
      <c r="P138" s="51"/>
      <c r="Q138" s="13"/>
    </row>
    <row r="139" spans="1:17" ht="12.75">
      <c r="A139" s="50"/>
      <c r="B139" s="17" t="s">
        <v>23</v>
      </c>
      <c r="C139" s="3">
        <v>11</v>
      </c>
      <c r="D139" s="3"/>
      <c r="E139" s="3">
        <v>1</v>
      </c>
      <c r="F139" s="3">
        <v>3</v>
      </c>
      <c r="G139" s="3">
        <v>1</v>
      </c>
      <c r="H139" s="3"/>
      <c r="I139" s="3">
        <v>1</v>
      </c>
      <c r="J139" s="3"/>
      <c r="K139" s="3"/>
      <c r="L139" s="3"/>
      <c r="M139" s="3"/>
      <c r="N139" s="3">
        <v>1</v>
      </c>
      <c r="O139" s="9">
        <f t="shared" si="19"/>
        <v>18</v>
      </c>
      <c r="P139" s="51"/>
      <c r="Q139" s="13"/>
    </row>
    <row r="140" spans="1:17" ht="12.75">
      <c r="A140" s="50"/>
      <c r="B140" s="17" t="s">
        <v>22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9">
        <f>SUM(C140:N140)</f>
        <v>0</v>
      </c>
      <c r="P140" s="51"/>
      <c r="Q140" s="13"/>
    </row>
    <row r="141" spans="1:17" s="1" customFormat="1" ht="12.75">
      <c r="A141" s="50"/>
      <c r="B141" s="18" t="s">
        <v>25</v>
      </c>
      <c r="C141" s="4">
        <f>SUM(C131:C140)</f>
        <v>26</v>
      </c>
      <c r="D141" s="4">
        <f aca="true" t="shared" si="20" ref="D141:N141">SUM(D131:D140)</f>
        <v>2</v>
      </c>
      <c r="E141" s="4">
        <f t="shared" si="20"/>
        <v>3</v>
      </c>
      <c r="F141" s="4">
        <f t="shared" si="20"/>
        <v>10</v>
      </c>
      <c r="G141" s="4">
        <f t="shared" si="20"/>
        <v>4</v>
      </c>
      <c r="H141" s="4">
        <f t="shared" si="20"/>
        <v>0</v>
      </c>
      <c r="I141" s="4">
        <f t="shared" si="20"/>
        <v>1</v>
      </c>
      <c r="J141" s="4">
        <f t="shared" si="20"/>
        <v>0</v>
      </c>
      <c r="K141" s="4">
        <f t="shared" si="20"/>
        <v>0</v>
      </c>
      <c r="L141" s="4">
        <f t="shared" si="20"/>
        <v>0</v>
      </c>
      <c r="M141" s="4">
        <f t="shared" si="20"/>
        <v>0</v>
      </c>
      <c r="N141" s="4">
        <f t="shared" si="20"/>
        <v>6</v>
      </c>
      <c r="O141" s="8">
        <f>SUM(C141:N141)</f>
        <v>52</v>
      </c>
      <c r="P141" s="51"/>
      <c r="Q141" s="11"/>
    </row>
    <row r="142" spans="1:16" ht="12.75">
      <c r="A142" s="50"/>
      <c r="B142" s="1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7"/>
      <c r="P142" s="51"/>
    </row>
    <row r="143" spans="1:16" ht="27.75" customHeight="1">
      <c r="A143" s="50"/>
      <c r="B143" s="44">
        <v>1998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  <c r="P143" s="51"/>
    </row>
    <row r="144" spans="1:17" s="1" customFormat="1" ht="27" customHeight="1">
      <c r="A144" s="50"/>
      <c r="B144" s="16"/>
      <c r="C144" s="6" t="s">
        <v>10</v>
      </c>
      <c r="D144" s="6" t="s">
        <v>12</v>
      </c>
      <c r="E144" s="6" t="s">
        <v>15</v>
      </c>
      <c r="F144" s="6" t="s">
        <v>14</v>
      </c>
      <c r="G144" s="6" t="s">
        <v>8</v>
      </c>
      <c r="H144" s="6" t="s">
        <v>16</v>
      </c>
      <c r="I144" s="6" t="s">
        <v>19</v>
      </c>
      <c r="J144" s="14" t="s">
        <v>18</v>
      </c>
      <c r="K144" s="14" t="s">
        <v>18</v>
      </c>
      <c r="L144" s="14" t="s">
        <v>18</v>
      </c>
      <c r="M144" s="14" t="s">
        <v>18</v>
      </c>
      <c r="N144" s="14" t="s">
        <v>9</v>
      </c>
      <c r="O144" s="20" t="s">
        <v>21</v>
      </c>
      <c r="P144" s="51"/>
      <c r="Q144" s="11"/>
    </row>
    <row r="145" spans="1:17" ht="12.75">
      <c r="A145" s="50"/>
      <c r="B145" s="17" t="s">
        <v>3</v>
      </c>
      <c r="C145" s="3">
        <v>7</v>
      </c>
      <c r="D145" s="3">
        <v>1</v>
      </c>
      <c r="E145" s="3"/>
      <c r="F145" s="3">
        <v>3</v>
      </c>
      <c r="G145" s="3"/>
      <c r="H145" s="3"/>
      <c r="I145" s="3">
        <v>2</v>
      </c>
      <c r="J145" s="3"/>
      <c r="K145" s="3"/>
      <c r="L145" s="3"/>
      <c r="M145" s="3"/>
      <c r="N145" s="3">
        <v>3</v>
      </c>
      <c r="O145" s="9">
        <f aca="true" t="shared" si="21" ref="O145:O155">SUM(C145:N145)</f>
        <v>16</v>
      </c>
      <c r="P145" s="51"/>
      <c r="Q145" s="13"/>
    </row>
    <row r="146" spans="1:17" ht="12.75">
      <c r="A146" s="50"/>
      <c r="B146" s="17" t="s">
        <v>4</v>
      </c>
      <c r="C146" s="3">
        <v>6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9">
        <f t="shared" si="21"/>
        <v>6</v>
      </c>
      <c r="P146" s="51"/>
      <c r="Q146" s="13"/>
    </row>
    <row r="147" spans="1:17" ht="12.75">
      <c r="A147" s="50"/>
      <c r="B147" s="17" t="s">
        <v>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9">
        <f t="shared" si="21"/>
        <v>0</v>
      </c>
      <c r="P147" s="51"/>
      <c r="Q147" s="13"/>
    </row>
    <row r="148" spans="1:17" ht="12.75">
      <c r="A148" s="50"/>
      <c r="B148" s="17" t="s">
        <v>5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9">
        <f t="shared" si="21"/>
        <v>0</v>
      </c>
      <c r="P148" s="51"/>
      <c r="Q148" s="13"/>
    </row>
    <row r="149" spans="1:17" ht="12.75">
      <c r="A149" s="50"/>
      <c r="B149" s="17" t="s">
        <v>6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9">
        <f t="shared" si="21"/>
        <v>0</v>
      </c>
      <c r="P149" s="51"/>
      <c r="Q149" s="13"/>
    </row>
    <row r="150" spans="1:17" ht="12.75">
      <c r="A150" s="50"/>
      <c r="B150" s="17" t="s">
        <v>0</v>
      </c>
      <c r="C150" s="3">
        <v>3</v>
      </c>
      <c r="D150" s="3"/>
      <c r="E150" s="3">
        <v>1</v>
      </c>
      <c r="F150" s="3">
        <v>5</v>
      </c>
      <c r="G150" s="3"/>
      <c r="H150" s="3"/>
      <c r="I150" s="3"/>
      <c r="J150" s="3"/>
      <c r="K150" s="3"/>
      <c r="L150" s="3"/>
      <c r="M150" s="3"/>
      <c r="N150" s="3">
        <v>2</v>
      </c>
      <c r="O150" s="9">
        <f t="shared" si="21"/>
        <v>11</v>
      </c>
      <c r="P150" s="51"/>
      <c r="Q150" s="13"/>
    </row>
    <row r="151" spans="1:17" ht="12.75">
      <c r="A151" s="50"/>
      <c r="B151" s="17" t="s">
        <v>1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9">
        <f t="shared" si="21"/>
        <v>0</v>
      </c>
      <c r="P151" s="51"/>
      <c r="Q151" s="13"/>
    </row>
    <row r="152" spans="1:17" ht="12.75">
      <c r="A152" s="50"/>
      <c r="B152" s="17" t="s">
        <v>2</v>
      </c>
      <c r="C152" s="3">
        <v>2</v>
      </c>
      <c r="D152" s="3"/>
      <c r="E152" s="3"/>
      <c r="F152" s="3">
        <v>4</v>
      </c>
      <c r="G152" s="3"/>
      <c r="H152" s="3"/>
      <c r="I152" s="3"/>
      <c r="J152" s="3"/>
      <c r="K152" s="3"/>
      <c r="L152" s="3"/>
      <c r="M152" s="3"/>
      <c r="N152" s="3"/>
      <c r="O152" s="9">
        <f t="shared" si="21"/>
        <v>6</v>
      </c>
      <c r="P152" s="51"/>
      <c r="Q152" s="13"/>
    </row>
    <row r="153" spans="1:17" ht="12.75">
      <c r="A153" s="50"/>
      <c r="B153" s="17" t="s">
        <v>23</v>
      </c>
      <c r="C153" s="3">
        <v>10</v>
      </c>
      <c r="D153" s="3"/>
      <c r="E153" s="3">
        <v>1</v>
      </c>
      <c r="F153" s="3">
        <v>5</v>
      </c>
      <c r="G153" s="3"/>
      <c r="H153" s="3"/>
      <c r="I153" s="3"/>
      <c r="J153" s="3"/>
      <c r="K153" s="3"/>
      <c r="L153" s="3"/>
      <c r="M153" s="3"/>
      <c r="N153" s="3"/>
      <c r="O153" s="9">
        <f t="shared" si="21"/>
        <v>16</v>
      </c>
      <c r="P153" s="51"/>
      <c r="Q153" s="13"/>
    </row>
    <row r="154" spans="1:17" ht="12.75">
      <c r="A154" s="50"/>
      <c r="B154" s="17" t="s">
        <v>22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9">
        <f>SUM(C154:N154)</f>
        <v>0</v>
      </c>
      <c r="P154" s="51"/>
      <c r="Q154" s="13"/>
    </row>
    <row r="155" spans="1:17" s="1" customFormat="1" ht="12.75">
      <c r="A155" s="50"/>
      <c r="B155" s="18" t="s">
        <v>25</v>
      </c>
      <c r="C155" s="4">
        <f>SUM(C145:C154)</f>
        <v>28</v>
      </c>
      <c r="D155" s="4">
        <f aca="true" t="shared" si="22" ref="D155:N155">SUM(D145:D154)</f>
        <v>1</v>
      </c>
      <c r="E155" s="4">
        <f t="shared" si="22"/>
        <v>2</v>
      </c>
      <c r="F155" s="4">
        <f t="shared" si="22"/>
        <v>17</v>
      </c>
      <c r="G155" s="4">
        <f t="shared" si="22"/>
        <v>0</v>
      </c>
      <c r="H155" s="4">
        <f t="shared" si="22"/>
        <v>0</v>
      </c>
      <c r="I155" s="4">
        <f t="shared" si="22"/>
        <v>2</v>
      </c>
      <c r="J155" s="4">
        <f t="shared" si="22"/>
        <v>0</v>
      </c>
      <c r="K155" s="4">
        <f t="shared" si="22"/>
        <v>0</v>
      </c>
      <c r="L155" s="4">
        <f t="shared" si="22"/>
        <v>0</v>
      </c>
      <c r="M155" s="4">
        <f t="shared" si="22"/>
        <v>0</v>
      </c>
      <c r="N155" s="4">
        <f t="shared" si="22"/>
        <v>5</v>
      </c>
      <c r="O155" s="8">
        <f t="shared" si="21"/>
        <v>55</v>
      </c>
      <c r="P155" s="51"/>
      <c r="Q155" s="11"/>
    </row>
    <row r="156" spans="1:16" ht="12.75">
      <c r="A156" s="50"/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7"/>
      <c r="P156" s="51"/>
    </row>
    <row r="157" spans="1:16" ht="27.75" customHeight="1">
      <c r="A157" s="50"/>
      <c r="B157" s="44">
        <v>1997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6"/>
      <c r="P157" s="51"/>
    </row>
    <row r="158" spans="1:17" s="1" customFormat="1" ht="27" customHeight="1">
      <c r="A158" s="50"/>
      <c r="B158" s="16"/>
      <c r="C158" s="6" t="s">
        <v>10</v>
      </c>
      <c r="D158" s="6" t="s">
        <v>12</v>
      </c>
      <c r="E158" s="6" t="s">
        <v>15</v>
      </c>
      <c r="F158" s="6" t="s">
        <v>14</v>
      </c>
      <c r="G158" s="6" t="s">
        <v>8</v>
      </c>
      <c r="H158" s="6" t="s">
        <v>16</v>
      </c>
      <c r="I158" s="6" t="s">
        <v>19</v>
      </c>
      <c r="J158" s="14" t="s">
        <v>18</v>
      </c>
      <c r="K158" s="14" t="s">
        <v>18</v>
      </c>
      <c r="L158" s="14" t="s">
        <v>18</v>
      </c>
      <c r="M158" s="14" t="s">
        <v>18</v>
      </c>
      <c r="N158" s="14" t="s">
        <v>9</v>
      </c>
      <c r="O158" s="20" t="s">
        <v>21</v>
      </c>
      <c r="P158" s="51"/>
      <c r="Q158" s="11"/>
    </row>
    <row r="159" spans="1:17" ht="12.75">
      <c r="A159" s="50"/>
      <c r="B159" s="17" t="s">
        <v>3</v>
      </c>
      <c r="C159" s="3">
        <v>10</v>
      </c>
      <c r="D159" s="3"/>
      <c r="E159" s="3"/>
      <c r="F159" s="3">
        <v>4</v>
      </c>
      <c r="G159" s="3"/>
      <c r="H159" s="3">
        <v>2</v>
      </c>
      <c r="I159" s="3"/>
      <c r="J159" s="3"/>
      <c r="K159" s="3"/>
      <c r="L159" s="3"/>
      <c r="M159" s="3"/>
      <c r="N159" s="3">
        <v>1</v>
      </c>
      <c r="O159" s="9">
        <f aca="true" t="shared" si="23" ref="O159:O169">SUM(C159:N159)</f>
        <v>17</v>
      </c>
      <c r="P159" s="51"/>
      <c r="Q159" s="13"/>
    </row>
    <row r="160" spans="1:17" ht="12.75">
      <c r="A160" s="50"/>
      <c r="B160" s="17" t="s">
        <v>4</v>
      </c>
      <c r="C160" s="3"/>
      <c r="D160" s="3"/>
      <c r="E160" s="3"/>
      <c r="F160" s="3"/>
      <c r="G160" s="3"/>
      <c r="H160" s="3">
        <v>1</v>
      </c>
      <c r="I160" s="3">
        <v>1</v>
      </c>
      <c r="J160" s="3"/>
      <c r="K160" s="3"/>
      <c r="L160" s="3"/>
      <c r="M160" s="3"/>
      <c r="N160" s="3"/>
      <c r="O160" s="9">
        <f t="shared" si="23"/>
        <v>2</v>
      </c>
      <c r="P160" s="51"/>
      <c r="Q160" s="13"/>
    </row>
    <row r="161" spans="1:17" ht="12.75">
      <c r="A161" s="50"/>
      <c r="B161" s="17" t="s">
        <v>24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9">
        <f t="shared" si="23"/>
        <v>0</v>
      </c>
      <c r="P161" s="51"/>
      <c r="Q161" s="13"/>
    </row>
    <row r="162" spans="1:17" ht="12.75">
      <c r="A162" s="50"/>
      <c r="B162" s="17" t="s">
        <v>5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9">
        <f t="shared" si="23"/>
        <v>0</v>
      </c>
      <c r="P162" s="51"/>
      <c r="Q162" s="13"/>
    </row>
    <row r="163" spans="1:17" ht="12.75">
      <c r="A163" s="50"/>
      <c r="B163" s="17" t="s">
        <v>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9">
        <f t="shared" si="23"/>
        <v>0</v>
      </c>
      <c r="P163" s="51"/>
      <c r="Q163" s="13"/>
    </row>
    <row r="164" spans="1:17" ht="12.75">
      <c r="A164" s="50"/>
      <c r="B164" s="17" t="s">
        <v>0</v>
      </c>
      <c r="C164" s="3"/>
      <c r="D164" s="3"/>
      <c r="E164" s="3">
        <v>1</v>
      </c>
      <c r="F164" s="3">
        <v>2</v>
      </c>
      <c r="G164" s="3"/>
      <c r="H164" s="3"/>
      <c r="I164" s="3"/>
      <c r="J164" s="3"/>
      <c r="K164" s="3"/>
      <c r="L164" s="3"/>
      <c r="M164" s="3"/>
      <c r="N164" s="3"/>
      <c r="O164" s="9">
        <f t="shared" si="23"/>
        <v>3</v>
      </c>
      <c r="P164" s="51"/>
      <c r="Q164" s="13"/>
    </row>
    <row r="165" spans="1:17" ht="12.75">
      <c r="A165" s="50"/>
      <c r="B165" s="17" t="s">
        <v>1</v>
      </c>
      <c r="C165" s="3"/>
      <c r="D165" s="3"/>
      <c r="E165" s="3">
        <v>2</v>
      </c>
      <c r="F165" s="3"/>
      <c r="G165" s="3"/>
      <c r="H165" s="3"/>
      <c r="I165" s="3"/>
      <c r="J165" s="3"/>
      <c r="K165" s="3"/>
      <c r="L165" s="3"/>
      <c r="M165" s="3"/>
      <c r="N165" s="3"/>
      <c r="O165" s="9">
        <f t="shared" si="23"/>
        <v>2</v>
      </c>
      <c r="P165" s="51"/>
      <c r="Q165" s="13"/>
    </row>
    <row r="166" spans="1:17" ht="12.75">
      <c r="A166" s="50"/>
      <c r="B166" s="17" t="s">
        <v>2</v>
      </c>
      <c r="C166" s="3">
        <v>4</v>
      </c>
      <c r="D166" s="3"/>
      <c r="E166" s="3"/>
      <c r="F166" s="3">
        <v>3</v>
      </c>
      <c r="G166" s="3"/>
      <c r="H166" s="3"/>
      <c r="I166" s="3"/>
      <c r="J166" s="3"/>
      <c r="K166" s="3"/>
      <c r="L166" s="3"/>
      <c r="M166" s="3"/>
      <c r="N166" s="3"/>
      <c r="O166" s="9">
        <f t="shared" si="23"/>
        <v>7</v>
      </c>
      <c r="P166" s="51"/>
      <c r="Q166" s="13"/>
    </row>
    <row r="167" spans="1:17" ht="12.75">
      <c r="A167" s="50"/>
      <c r="B167" s="17" t="s">
        <v>23</v>
      </c>
      <c r="C167" s="3">
        <v>9</v>
      </c>
      <c r="D167" s="3"/>
      <c r="E167" s="3"/>
      <c r="F167" s="3"/>
      <c r="G167" s="3"/>
      <c r="H167" s="3"/>
      <c r="I167" s="3">
        <v>1</v>
      </c>
      <c r="J167" s="3"/>
      <c r="K167" s="3"/>
      <c r="L167" s="3"/>
      <c r="M167" s="3"/>
      <c r="N167" s="3">
        <v>1</v>
      </c>
      <c r="O167" s="9">
        <f t="shared" si="23"/>
        <v>11</v>
      </c>
      <c r="P167" s="51"/>
      <c r="Q167" s="13"/>
    </row>
    <row r="168" spans="1:17" ht="12.75">
      <c r="A168" s="50"/>
      <c r="B168" s="17" t="s">
        <v>22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9">
        <f>SUM(C168:N168)</f>
        <v>0</v>
      </c>
      <c r="P168" s="51"/>
      <c r="Q168" s="13"/>
    </row>
    <row r="169" spans="1:17" s="1" customFormat="1" ht="12.75">
      <c r="A169" s="50"/>
      <c r="B169" s="18" t="s">
        <v>25</v>
      </c>
      <c r="C169" s="4">
        <f>SUM(C159:C168)</f>
        <v>23</v>
      </c>
      <c r="D169" s="4">
        <f aca="true" t="shared" si="24" ref="D169:N169">SUM(D159:D168)</f>
        <v>0</v>
      </c>
      <c r="E169" s="4">
        <f t="shared" si="24"/>
        <v>3</v>
      </c>
      <c r="F169" s="4">
        <f t="shared" si="24"/>
        <v>9</v>
      </c>
      <c r="G169" s="4">
        <f t="shared" si="24"/>
        <v>0</v>
      </c>
      <c r="H169" s="4">
        <f t="shared" si="24"/>
        <v>3</v>
      </c>
      <c r="I169" s="4">
        <f t="shared" si="24"/>
        <v>2</v>
      </c>
      <c r="J169" s="4">
        <f t="shared" si="24"/>
        <v>0</v>
      </c>
      <c r="K169" s="4">
        <f t="shared" si="24"/>
        <v>0</v>
      </c>
      <c r="L169" s="4">
        <f t="shared" si="24"/>
        <v>0</v>
      </c>
      <c r="M169" s="4">
        <f t="shared" si="24"/>
        <v>0</v>
      </c>
      <c r="N169" s="4">
        <f t="shared" si="24"/>
        <v>2</v>
      </c>
      <c r="O169" s="8">
        <f t="shared" si="23"/>
        <v>42</v>
      </c>
      <c r="P169" s="51"/>
      <c r="Q169" s="11"/>
    </row>
    <row r="170" spans="1:16" ht="12.75">
      <c r="A170" s="50"/>
      <c r="B170" s="1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7"/>
      <c r="P170" s="51"/>
    </row>
    <row r="171" spans="1:16" ht="27.75" customHeight="1">
      <c r="A171" s="50"/>
      <c r="B171" s="44">
        <v>1996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6"/>
      <c r="P171" s="51"/>
    </row>
    <row r="172" spans="1:17" s="1" customFormat="1" ht="27" customHeight="1">
      <c r="A172" s="50"/>
      <c r="B172" s="16"/>
      <c r="C172" s="6" t="s">
        <v>10</v>
      </c>
      <c r="D172" s="6" t="s">
        <v>12</v>
      </c>
      <c r="E172" s="6" t="s">
        <v>15</v>
      </c>
      <c r="F172" s="6" t="s">
        <v>14</v>
      </c>
      <c r="G172" s="6" t="s">
        <v>8</v>
      </c>
      <c r="H172" s="6" t="s">
        <v>16</v>
      </c>
      <c r="I172" s="6" t="s">
        <v>19</v>
      </c>
      <c r="J172" s="14" t="s">
        <v>18</v>
      </c>
      <c r="K172" s="14" t="s">
        <v>18</v>
      </c>
      <c r="L172" s="14" t="s">
        <v>18</v>
      </c>
      <c r="M172" s="14" t="s">
        <v>18</v>
      </c>
      <c r="N172" s="14" t="s">
        <v>9</v>
      </c>
      <c r="O172" s="20" t="s">
        <v>21</v>
      </c>
      <c r="P172" s="51"/>
      <c r="Q172" s="11"/>
    </row>
    <row r="173" spans="1:17" ht="12.75">
      <c r="A173" s="50"/>
      <c r="B173" s="17" t="s">
        <v>3</v>
      </c>
      <c r="C173" s="3">
        <v>4</v>
      </c>
      <c r="D173" s="3"/>
      <c r="E173" s="3"/>
      <c r="F173" s="3">
        <v>3</v>
      </c>
      <c r="G173" s="3"/>
      <c r="H173" s="3"/>
      <c r="I173" s="3"/>
      <c r="J173" s="3"/>
      <c r="K173" s="3"/>
      <c r="L173" s="3"/>
      <c r="M173" s="3"/>
      <c r="N173" s="3"/>
      <c r="O173" s="9">
        <f aca="true" t="shared" si="25" ref="O173:O183">SUM(C173:N173)</f>
        <v>7</v>
      </c>
      <c r="P173" s="51"/>
      <c r="Q173" s="13"/>
    </row>
    <row r="174" spans="1:17" ht="12.75">
      <c r="A174" s="50"/>
      <c r="B174" s="17" t="s">
        <v>4</v>
      </c>
      <c r="C174" s="3"/>
      <c r="D174" s="3"/>
      <c r="E174" s="3"/>
      <c r="F174" s="3">
        <v>1</v>
      </c>
      <c r="G174" s="3"/>
      <c r="H174" s="3"/>
      <c r="I174" s="3"/>
      <c r="J174" s="3"/>
      <c r="K174" s="3"/>
      <c r="L174" s="3"/>
      <c r="M174" s="3"/>
      <c r="N174" s="3"/>
      <c r="O174" s="9">
        <f t="shared" si="25"/>
        <v>1</v>
      </c>
      <c r="P174" s="51"/>
      <c r="Q174" s="13"/>
    </row>
    <row r="175" spans="1:17" ht="12.75">
      <c r="A175" s="50"/>
      <c r="B175" s="17" t="s">
        <v>24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9">
        <f t="shared" si="25"/>
        <v>0</v>
      </c>
      <c r="P175" s="51"/>
      <c r="Q175" s="13"/>
    </row>
    <row r="176" spans="1:17" ht="12.75">
      <c r="A176" s="50"/>
      <c r="B176" s="17" t="s">
        <v>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9">
        <f t="shared" si="25"/>
        <v>0</v>
      </c>
      <c r="P176" s="51"/>
      <c r="Q176" s="13"/>
    </row>
    <row r="177" spans="1:17" ht="12.75">
      <c r="A177" s="50"/>
      <c r="B177" s="17" t="s">
        <v>6</v>
      </c>
      <c r="C177" s="3">
        <v>2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9">
        <f t="shared" si="25"/>
        <v>2</v>
      </c>
      <c r="P177" s="51"/>
      <c r="Q177" s="13"/>
    </row>
    <row r="178" spans="1:17" ht="12.75">
      <c r="A178" s="50"/>
      <c r="B178" s="17" t="s">
        <v>0</v>
      </c>
      <c r="C178" s="3">
        <v>3</v>
      </c>
      <c r="D178" s="3"/>
      <c r="E178" s="3"/>
      <c r="F178" s="3">
        <v>2</v>
      </c>
      <c r="G178" s="3"/>
      <c r="H178" s="3"/>
      <c r="I178" s="3"/>
      <c r="J178" s="3"/>
      <c r="K178" s="3"/>
      <c r="L178" s="3"/>
      <c r="M178" s="3"/>
      <c r="N178" s="3"/>
      <c r="O178" s="9">
        <f t="shared" si="25"/>
        <v>5</v>
      </c>
      <c r="P178" s="51"/>
      <c r="Q178" s="13"/>
    </row>
    <row r="179" spans="1:17" ht="12.75">
      <c r="A179" s="50"/>
      <c r="B179" s="17" t="s">
        <v>1</v>
      </c>
      <c r="C179" s="3"/>
      <c r="D179" s="3"/>
      <c r="E179" s="3">
        <v>1</v>
      </c>
      <c r="F179" s="3">
        <v>1</v>
      </c>
      <c r="G179" s="3"/>
      <c r="H179" s="3"/>
      <c r="I179" s="3"/>
      <c r="J179" s="3"/>
      <c r="K179" s="3"/>
      <c r="L179" s="3"/>
      <c r="M179" s="3"/>
      <c r="N179" s="3"/>
      <c r="O179" s="9">
        <f t="shared" si="25"/>
        <v>2</v>
      </c>
      <c r="P179" s="51"/>
      <c r="Q179" s="13"/>
    </row>
    <row r="180" spans="1:17" ht="12.75">
      <c r="A180" s="50"/>
      <c r="B180" s="17" t="s">
        <v>2</v>
      </c>
      <c r="C180" s="3">
        <v>2</v>
      </c>
      <c r="D180" s="3"/>
      <c r="E180" s="3"/>
      <c r="F180" s="3">
        <v>1</v>
      </c>
      <c r="G180" s="3"/>
      <c r="H180" s="3"/>
      <c r="I180" s="3"/>
      <c r="J180" s="3"/>
      <c r="K180" s="3"/>
      <c r="L180" s="3"/>
      <c r="M180" s="3"/>
      <c r="N180" s="3"/>
      <c r="O180" s="9">
        <f t="shared" si="25"/>
        <v>3</v>
      </c>
      <c r="P180" s="51"/>
      <c r="Q180" s="13"/>
    </row>
    <row r="181" spans="1:17" ht="12.75">
      <c r="A181" s="50"/>
      <c r="B181" s="17" t="s">
        <v>23</v>
      </c>
      <c r="C181" s="3">
        <v>2</v>
      </c>
      <c r="D181" s="3"/>
      <c r="E181" s="3"/>
      <c r="F181" s="3">
        <v>1</v>
      </c>
      <c r="G181" s="3"/>
      <c r="H181" s="3"/>
      <c r="I181" s="3"/>
      <c r="J181" s="3"/>
      <c r="K181" s="3"/>
      <c r="L181" s="3"/>
      <c r="M181" s="3"/>
      <c r="N181" s="3"/>
      <c r="O181" s="9">
        <f t="shared" si="25"/>
        <v>3</v>
      </c>
      <c r="P181" s="51"/>
      <c r="Q181" s="13"/>
    </row>
    <row r="182" spans="1:17" ht="12.75">
      <c r="A182" s="50"/>
      <c r="B182" s="17" t="s">
        <v>22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9">
        <f t="shared" si="25"/>
        <v>0</v>
      </c>
      <c r="P182" s="51"/>
      <c r="Q182" s="13"/>
    </row>
    <row r="183" spans="1:17" s="1" customFormat="1" ht="12.75">
      <c r="A183" s="50"/>
      <c r="B183" s="18" t="s">
        <v>25</v>
      </c>
      <c r="C183" s="4">
        <f>SUM(C173:C182)</f>
        <v>13</v>
      </c>
      <c r="D183" s="4">
        <f aca="true" t="shared" si="26" ref="D183:N183">SUM(D173:D182)</f>
        <v>0</v>
      </c>
      <c r="E183" s="4">
        <f t="shared" si="26"/>
        <v>1</v>
      </c>
      <c r="F183" s="4">
        <f t="shared" si="26"/>
        <v>9</v>
      </c>
      <c r="G183" s="4">
        <f t="shared" si="26"/>
        <v>0</v>
      </c>
      <c r="H183" s="4">
        <f t="shared" si="26"/>
        <v>0</v>
      </c>
      <c r="I183" s="4">
        <f t="shared" si="26"/>
        <v>0</v>
      </c>
      <c r="J183" s="4">
        <f t="shared" si="26"/>
        <v>0</v>
      </c>
      <c r="K183" s="4">
        <f t="shared" si="26"/>
        <v>0</v>
      </c>
      <c r="L183" s="4">
        <f t="shared" si="26"/>
        <v>0</v>
      </c>
      <c r="M183" s="4">
        <f t="shared" si="26"/>
        <v>0</v>
      </c>
      <c r="N183" s="4">
        <f t="shared" si="26"/>
        <v>0</v>
      </c>
      <c r="O183" s="8">
        <f t="shared" si="25"/>
        <v>23</v>
      </c>
      <c r="P183" s="51"/>
      <c r="Q183" s="11"/>
    </row>
    <row r="184" spans="1:16" ht="12.75">
      <c r="A184" s="50"/>
      <c r="B184" s="1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7"/>
      <c r="P184" s="51"/>
    </row>
    <row r="185" spans="1:16" ht="27.75" customHeight="1">
      <c r="A185" s="50"/>
      <c r="B185" s="44">
        <v>1995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6"/>
      <c r="P185" s="51"/>
    </row>
    <row r="186" spans="1:17" s="1" customFormat="1" ht="27" customHeight="1">
      <c r="A186" s="50"/>
      <c r="B186" s="16"/>
      <c r="C186" s="6" t="s">
        <v>10</v>
      </c>
      <c r="D186" s="6" t="s">
        <v>12</v>
      </c>
      <c r="E186" s="6" t="s">
        <v>15</v>
      </c>
      <c r="F186" s="6" t="s">
        <v>14</v>
      </c>
      <c r="G186" s="6" t="s">
        <v>8</v>
      </c>
      <c r="H186" s="6" t="s">
        <v>16</v>
      </c>
      <c r="I186" s="6" t="s">
        <v>19</v>
      </c>
      <c r="J186" s="14" t="s">
        <v>18</v>
      </c>
      <c r="K186" s="14" t="s">
        <v>18</v>
      </c>
      <c r="L186" s="14" t="s">
        <v>18</v>
      </c>
      <c r="M186" s="14" t="s">
        <v>18</v>
      </c>
      <c r="N186" s="14" t="s">
        <v>9</v>
      </c>
      <c r="O186" s="20" t="s">
        <v>21</v>
      </c>
      <c r="P186" s="51"/>
      <c r="Q186" s="11"/>
    </row>
    <row r="187" spans="1:17" ht="12.75">
      <c r="A187" s="50"/>
      <c r="B187" s="17" t="s">
        <v>3</v>
      </c>
      <c r="C187" s="3">
        <v>5</v>
      </c>
      <c r="D187" s="3"/>
      <c r="E187" s="3"/>
      <c r="F187" s="3">
        <v>1</v>
      </c>
      <c r="G187" s="3"/>
      <c r="H187" s="3">
        <v>1</v>
      </c>
      <c r="I187" s="3">
        <v>2</v>
      </c>
      <c r="J187" s="3"/>
      <c r="K187" s="3"/>
      <c r="L187" s="3"/>
      <c r="M187" s="3"/>
      <c r="N187" s="3"/>
      <c r="O187" s="9">
        <f aca="true" t="shared" si="27" ref="O187:O197">SUM(C187:N187)</f>
        <v>9</v>
      </c>
      <c r="P187" s="51"/>
      <c r="Q187" s="13"/>
    </row>
    <row r="188" spans="1:17" ht="12.75">
      <c r="A188" s="50"/>
      <c r="B188" s="17" t="s">
        <v>4</v>
      </c>
      <c r="C188" s="3">
        <v>3</v>
      </c>
      <c r="D188" s="3"/>
      <c r="E188" s="3"/>
      <c r="F188" s="3">
        <v>1</v>
      </c>
      <c r="G188" s="3"/>
      <c r="H188" s="3"/>
      <c r="I188" s="3">
        <v>1</v>
      </c>
      <c r="J188" s="3"/>
      <c r="K188" s="3"/>
      <c r="L188" s="3"/>
      <c r="M188" s="3"/>
      <c r="N188" s="3"/>
      <c r="O188" s="9">
        <f t="shared" si="27"/>
        <v>5</v>
      </c>
      <c r="P188" s="51"/>
      <c r="Q188" s="13"/>
    </row>
    <row r="189" spans="1:17" ht="12.75">
      <c r="A189" s="50"/>
      <c r="B189" s="17" t="s">
        <v>24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9">
        <f t="shared" si="27"/>
        <v>0</v>
      </c>
      <c r="P189" s="51"/>
      <c r="Q189" s="13"/>
    </row>
    <row r="190" spans="1:17" ht="12.75">
      <c r="A190" s="50"/>
      <c r="B190" s="17" t="s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9">
        <f t="shared" si="27"/>
        <v>0</v>
      </c>
      <c r="P190" s="51"/>
      <c r="Q190" s="13"/>
    </row>
    <row r="191" spans="1:17" ht="12.75">
      <c r="A191" s="50"/>
      <c r="B191" s="17" t="s">
        <v>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9">
        <f t="shared" si="27"/>
        <v>0</v>
      </c>
      <c r="P191" s="51"/>
      <c r="Q191" s="13"/>
    </row>
    <row r="192" spans="1:17" ht="12.75">
      <c r="A192" s="50"/>
      <c r="B192" s="17" t="s">
        <v>0</v>
      </c>
      <c r="C192" s="3">
        <v>4</v>
      </c>
      <c r="D192" s="3"/>
      <c r="E192" s="3">
        <v>2</v>
      </c>
      <c r="F192" s="3">
        <v>2</v>
      </c>
      <c r="G192" s="3"/>
      <c r="H192" s="3"/>
      <c r="I192" s="3"/>
      <c r="J192" s="3"/>
      <c r="K192" s="3"/>
      <c r="L192" s="3"/>
      <c r="M192" s="3"/>
      <c r="N192" s="3"/>
      <c r="O192" s="9">
        <f t="shared" si="27"/>
        <v>8</v>
      </c>
      <c r="P192" s="51"/>
      <c r="Q192" s="13"/>
    </row>
    <row r="193" spans="1:17" ht="12.75">
      <c r="A193" s="50"/>
      <c r="B193" s="17" t="s">
        <v>1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9">
        <f t="shared" si="27"/>
        <v>0</v>
      </c>
      <c r="P193" s="51"/>
      <c r="Q193" s="13"/>
    </row>
    <row r="194" spans="1:17" ht="12.75">
      <c r="A194" s="50"/>
      <c r="B194" s="17" t="s">
        <v>2</v>
      </c>
      <c r="C194" s="3">
        <v>1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9">
        <f t="shared" si="27"/>
        <v>1</v>
      </c>
      <c r="P194" s="51"/>
      <c r="Q194" s="13"/>
    </row>
    <row r="195" spans="1:17" ht="12.75">
      <c r="A195" s="50"/>
      <c r="B195" s="17" t="s">
        <v>23</v>
      </c>
      <c r="C195" s="3">
        <v>2</v>
      </c>
      <c r="D195" s="3"/>
      <c r="E195" s="3"/>
      <c r="F195" s="3">
        <v>1</v>
      </c>
      <c r="G195" s="3"/>
      <c r="H195" s="3"/>
      <c r="I195" s="3"/>
      <c r="J195" s="3"/>
      <c r="K195" s="3"/>
      <c r="L195" s="3"/>
      <c r="M195" s="3"/>
      <c r="N195" s="3"/>
      <c r="O195" s="9">
        <f t="shared" si="27"/>
        <v>3</v>
      </c>
      <c r="P195" s="51"/>
      <c r="Q195" s="13"/>
    </row>
    <row r="196" spans="1:17" ht="12.75">
      <c r="A196" s="50"/>
      <c r="B196" s="17" t="s">
        <v>22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9">
        <f>SUM(C196:N196)</f>
        <v>0</v>
      </c>
      <c r="P196" s="51"/>
      <c r="Q196" s="13"/>
    </row>
    <row r="197" spans="1:17" s="1" customFormat="1" ht="12.75">
      <c r="A197" s="50"/>
      <c r="B197" s="18" t="s">
        <v>25</v>
      </c>
      <c r="C197" s="5">
        <f>SUM(C187:C196)</f>
        <v>15</v>
      </c>
      <c r="D197" s="5">
        <f aca="true" t="shared" si="28" ref="D197:N197">SUM(D187:D196)</f>
        <v>0</v>
      </c>
      <c r="E197" s="5">
        <f t="shared" si="28"/>
        <v>2</v>
      </c>
      <c r="F197" s="5">
        <f t="shared" si="28"/>
        <v>5</v>
      </c>
      <c r="G197" s="5">
        <f t="shared" si="28"/>
        <v>0</v>
      </c>
      <c r="H197" s="5">
        <f t="shared" si="28"/>
        <v>1</v>
      </c>
      <c r="I197" s="5">
        <f t="shared" si="28"/>
        <v>3</v>
      </c>
      <c r="J197" s="5">
        <f t="shared" si="28"/>
        <v>0</v>
      </c>
      <c r="K197" s="5">
        <f t="shared" si="28"/>
        <v>0</v>
      </c>
      <c r="L197" s="5">
        <f t="shared" si="28"/>
        <v>0</v>
      </c>
      <c r="M197" s="5">
        <f t="shared" si="28"/>
        <v>0</v>
      </c>
      <c r="N197" s="5">
        <f t="shared" si="28"/>
        <v>0</v>
      </c>
      <c r="O197" s="8">
        <f t="shared" si="27"/>
        <v>26</v>
      </c>
      <c r="P197" s="51"/>
      <c r="Q197" s="11"/>
    </row>
    <row r="198" spans="1:16" ht="13.5" customHeight="1">
      <c r="A198" s="50"/>
      <c r="B198" s="1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"/>
      <c r="P198" s="51"/>
    </row>
    <row r="199" spans="1:16" ht="27.75" customHeight="1">
      <c r="A199" s="50"/>
      <c r="B199" s="44">
        <v>1994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6"/>
      <c r="P199" s="51"/>
    </row>
    <row r="200" spans="1:17" s="1" customFormat="1" ht="27" customHeight="1">
      <c r="A200" s="50"/>
      <c r="B200" s="16"/>
      <c r="C200" s="6" t="s">
        <v>10</v>
      </c>
      <c r="D200" s="6" t="s">
        <v>12</v>
      </c>
      <c r="E200" s="6" t="s">
        <v>15</v>
      </c>
      <c r="F200" s="6" t="s">
        <v>14</v>
      </c>
      <c r="G200" s="6" t="s">
        <v>8</v>
      </c>
      <c r="H200" s="6" t="s">
        <v>16</v>
      </c>
      <c r="I200" s="6" t="s">
        <v>19</v>
      </c>
      <c r="J200" s="14" t="s">
        <v>18</v>
      </c>
      <c r="K200" s="14" t="s">
        <v>18</v>
      </c>
      <c r="L200" s="14" t="s">
        <v>18</v>
      </c>
      <c r="M200" s="14" t="s">
        <v>18</v>
      </c>
      <c r="N200" s="14" t="s">
        <v>9</v>
      </c>
      <c r="O200" s="20" t="s">
        <v>21</v>
      </c>
      <c r="P200" s="51"/>
      <c r="Q200" s="11"/>
    </row>
    <row r="201" spans="1:17" ht="12.75">
      <c r="A201" s="50"/>
      <c r="B201" s="17" t="s">
        <v>3</v>
      </c>
      <c r="C201" s="3">
        <v>3</v>
      </c>
      <c r="D201" s="3"/>
      <c r="E201" s="3"/>
      <c r="F201" s="3">
        <v>1</v>
      </c>
      <c r="G201" s="3"/>
      <c r="H201" s="3"/>
      <c r="I201" s="3"/>
      <c r="J201" s="3"/>
      <c r="K201" s="3"/>
      <c r="L201" s="3"/>
      <c r="M201" s="3"/>
      <c r="N201" s="3"/>
      <c r="O201" s="9">
        <f aca="true" t="shared" si="29" ref="O201:O209">SUM(C201:N201)</f>
        <v>4</v>
      </c>
      <c r="P201" s="51"/>
      <c r="Q201" s="13"/>
    </row>
    <row r="202" spans="1:17" ht="12.75">
      <c r="A202" s="50"/>
      <c r="B202" s="17" t="s">
        <v>4</v>
      </c>
      <c r="C202" s="3">
        <v>5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9">
        <f t="shared" si="29"/>
        <v>5</v>
      </c>
      <c r="P202" s="51"/>
      <c r="Q202" s="13"/>
    </row>
    <row r="203" spans="1:17" ht="12.75">
      <c r="A203" s="50"/>
      <c r="B203" s="17" t="s">
        <v>24</v>
      </c>
      <c r="C203" s="3">
        <v>0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9">
        <f t="shared" si="29"/>
        <v>0</v>
      </c>
      <c r="P203" s="51"/>
      <c r="Q203" s="13"/>
    </row>
    <row r="204" spans="1:17" ht="12.75">
      <c r="A204" s="50"/>
      <c r="B204" s="17" t="s">
        <v>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9">
        <f t="shared" si="29"/>
        <v>0</v>
      </c>
      <c r="P204" s="51"/>
      <c r="Q204" s="13"/>
    </row>
    <row r="205" spans="1:17" ht="12.75">
      <c r="A205" s="50"/>
      <c r="B205" s="17" t="s">
        <v>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9">
        <f t="shared" si="29"/>
        <v>0</v>
      </c>
      <c r="P205" s="51"/>
      <c r="Q205" s="13"/>
    </row>
    <row r="206" spans="1:17" ht="12.75">
      <c r="A206" s="50"/>
      <c r="B206" s="17" t="s">
        <v>0</v>
      </c>
      <c r="C206" s="3">
        <v>1</v>
      </c>
      <c r="D206" s="3"/>
      <c r="E206" s="3">
        <v>1</v>
      </c>
      <c r="F206" s="3">
        <v>2</v>
      </c>
      <c r="G206" s="3"/>
      <c r="H206" s="3">
        <v>1</v>
      </c>
      <c r="I206" s="3"/>
      <c r="J206" s="3"/>
      <c r="K206" s="3"/>
      <c r="L206" s="3"/>
      <c r="M206" s="3"/>
      <c r="N206" s="3"/>
      <c r="O206" s="9">
        <f t="shared" si="29"/>
        <v>5</v>
      </c>
      <c r="P206" s="51"/>
      <c r="Q206" s="13"/>
    </row>
    <row r="207" spans="1:17" ht="12.75">
      <c r="A207" s="50"/>
      <c r="B207" s="17" t="s">
        <v>1</v>
      </c>
      <c r="C207" s="3">
        <v>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9">
        <f t="shared" si="29"/>
        <v>1</v>
      </c>
      <c r="P207" s="51"/>
      <c r="Q207" s="13"/>
    </row>
    <row r="208" spans="1:17" ht="12.75">
      <c r="A208" s="50"/>
      <c r="B208" s="17" t="s">
        <v>2</v>
      </c>
      <c r="C208" s="3">
        <v>1</v>
      </c>
      <c r="D208" s="3"/>
      <c r="E208" s="3"/>
      <c r="F208" s="3">
        <v>1</v>
      </c>
      <c r="G208" s="3"/>
      <c r="H208" s="3"/>
      <c r="I208" s="3"/>
      <c r="J208" s="3"/>
      <c r="K208" s="3"/>
      <c r="L208" s="3"/>
      <c r="M208" s="3"/>
      <c r="N208" s="3"/>
      <c r="O208" s="9">
        <f t="shared" si="29"/>
        <v>2</v>
      </c>
      <c r="P208" s="51"/>
      <c r="Q208" s="13"/>
    </row>
    <row r="209" spans="1:17" ht="12.75">
      <c r="A209" s="50"/>
      <c r="B209" s="17" t="s">
        <v>23</v>
      </c>
      <c r="C209" s="3">
        <v>3</v>
      </c>
      <c r="D209" s="3"/>
      <c r="E209" s="3"/>
      <c r="F209" s="3">
        <v>1</v>
      </c>
      <c r="G209" s="3"/>
      <c r="H209" s="3"/>
      <c r="I209" s="3"/>
      <c r="J209" s="3"/>
      <c r="K209" s="3"/>
      <c r="L209" s="3"/>
      <c r="M209" s="3"/>
      <c r="N209" s="3"/>
      <c r="O209" s="9">
        <f t="shared" si="29"/>
        <v>4</v>
      </c>
      <c r="P209" s="51"/>
      <c r="Q209" s="13"/>
    </row>
    <row r="210" spans="1:17" ht="12.75">
      <c r="A210" s="50"/>
      <c r="B210" s="17" t="s">
        <v>22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9">
        <f>SUM(C210:N210)</f>
        <v>0</v>
      </c>
      <c r="P210" s="51"/>
      <c r="Q210" s="13"/>
    </row>
    <row r="211" spans="1:17" s="1" customFormat="1" ht="12.75">
      <c r="A211" s="50"/>
      <c r="B211" s="18" t="s">
        <v>25</v>
      </c>
      <c r="C211" s="4">
        <f>SUM(C201:C210)</f>
        <v>14</v>
      </c>
      <c r="D211" s="4">
        <f aca="true" t="shared" si="30" ref="D211:N211">SUM(D201:D210)</f>
        <v>0</v>
      </c>
      <c r="E211" s="4">
        <f t="shared" si="30"/>
        <v>1</v>
      </c>
      <c r="F211" s="4">
        <f t="shared" si="30"/>
        <v>5</v>
      </c>
      <c r="G211" s="4">
        <f t="shared" si="30"/>
        <v>0</v>
      </c>
      <c r="H211" s="4">
        <f t="shared" si="30"/>
        <v>1</v>
      </c>
      <c r="I211" s="4">
        <f t="shared" si="30"/>
        <v>0</v>
      </c>
      <c r="J211" s="4">
        <f t="shared" si="30"/>
        <v>0</v>
      </c>
      <c r="K211" s="4">
        <f t="shared" si="30"/>
        <v>0</v>
      </c>
      <c r="L211" s="4">
        <f t="shared" si="30"/>
        <v>0</v>
      </c>
      <c r="M211" s="4">
        <f t="shared" si="30"/>
        <v>0</v>
      </c>
      <c r="N211" s="4">
        <f t="shared" si="30"/>
        <v>0</v>
      </c>
      <c r="O211" s="8">
        <f>SUM(O201:O210)</f>
        <v>21</v>
      </c>
      <c r="P211" s="51"/>
      <c r="Q211" s="11"/>
    </row>
    <row r="212" spans="1:16" ht="12.75">
      <c r="A212" s="50"/>
      <c r="B212" s="1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7"/>
      <c r="P212" s="51"/>
    </row>
    <row r="213" spans="1:16" ht="27.75" customHeight="1">
      <c r="A213" s="50"/>
      <c r="B213" s="44">
        <v>1993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6"/>
      <c r="P213" s="51"/>
    </row>
    <row r="214" spans="1:17" s="1" customFormat="1" ht="27" customHeight="1">
      <c r="A214" s="50"/>
      <c r="B214" s="16"/>
      <c r="C214" s="6" t="s">
        <v>10</v>
      </c>
      <c r="D214" s="6" t="s">
        <v>12</v>
      </c>
      <c r="E214" s="6" t="s">
        <v>15</v>
      </c>
      <c r="F214" s="6" t="s">
        <v>14</v>
      </c>
      <c r="G214" s="6" t="s">
        <v>8</v>
      </c>
      <c r="H214" s="6" t="s">
        <v>16</v>
      </c>
      <c r="I214" s="6" t="s">
        <v>19</v>
      </c>
      <c r="J214" s="14" t="s">
        <v>18</v>
      </c>
      <c r="K214" s="14" t="s">
        <v>18</v>
      </c>
      <c r="L214" s="14" t="s">
        <v>18</v>
      </c>
      <c r="M214" s="14" t="s">
        <v>18</v>
      </c>
      <c r="N214" s="14" t="s">
        <v>9</v>
      </c>
      <c r="O214" s="20" t="s">
        <v>21</v>
      </c>
      <c r="P214" s="51"/>
      <c r="Q214" s="11"/>
    </row>
    <row r="215" spans="1:17" ht="12.75">
      <c r="A215" s="50"/>
      <c r="B215" s="17" t="s">
        <v>3</v>
      </c>
      <c r="C215" s="3">
        <v>4</v>
      </c>
      <c r="D215" s="3"/>
      <c r="E215" s="3"/>
      <c r="F215" s="3">
        <v>1</v>
      </c>
      <c r="G215" s="3"/>
      <c r="H215" s="3"/>
      <c r="I215" s="3">
        <v>1</v>
      </c>
      <c r="J215" s="3"/>
      <c r="K215" s="3"/>
      <c r="L215" s="3"/>
      <c r="M215" s="3"/>
      <c r="N215" s="3"/>
      <c r="O215" s="9">
        <f>SUM(C215:N215)</f>
        <v>6</v>
      </c>
      <c r="P215" s="51"/>
      <c r="Q215" s="13"/>
    </row>
    <row r="216" spans="1:17" ht="12.75">
      <c r="A216" s="50"/>
      <c r="B216" s="17" t="s">
        <v>4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9">
        <f aca="true" t="shared" si="31" ref="O216:O223">SUM(C216:N216)</f>
        <v>0</v>
      </c>
      <c r="P216" s="51"/>
      <c r="Q216" s="13"/>
    </row>
    <row r="217" spans="1:17" ht="12.75">
      <c r="A217" s="50"/>
      <c r="B217" s="17" t="s">
        <v>24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9">
        <f t="shared" si="31"/>
        <v>0</v>
      </c>
      <c r="P217" s="51"/>
      <c r="Q217" s="13"/>
    </row>
    <row r="218" spans="1:17" ht="12.75">
      <c r="A218" s="50"/>
      <c r="B218" s="17" t="s">
        <v>5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9">
        <f t="shared" si="31"/>
        <v>0</v>
      </c>
      <c r="P218" s="51"/>
      <c r="Q218" s="13"/>
    </row>
    <row r="219" spans="1:17" ht="12.75">
      <c r="A219" s="50"/>
      <c r="B219" s="17" t="s">
        <v>6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9">
        <f t="shared" si="31"/>
        <v>0</v>
      </c>
      <c r="P219" s="51"/>
      <c r="Q219" s="13"/>
    </row>
    <row r="220" spans="1:17" ht="12.75">
      <c r="A220" s="50"/>
      <c r="B220" s="17" t="s">
        <v>0</v>
      </c>
      <c r="C220" s="3">
        <v>1</v>
      </c>
      <c r="D220" s="3"/>
      <c r="E220" s="3">
        <v>2</v>
      </c>
      <c r="F220" s="3">
        <v>4</v>
      </c>
      <c r="G220" s="3"/>
      <c r="H220" s="3"/>
      <c r="I220" s="3"/>
      <c r="J220" s="3"/>
      <c r="K220" s="3"/>
      <c r="L220" s="3"/>
      <c r="M220" s="3"/>
      <c r="N220" s="3"/>
      <c r="O220" s="9">
        <f t="shared" si="31"/>
        <v>7</v>
      </c>
      <c r="P220" s="51"/>
      <c r="Q220" s="13"/>
    </row>
    <row r="221" spans="1:17" ht="12.75">
      <c r="A221" s="50"/>
      <c r="B221" s="17" t="s">
        <v>1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9">
        <f t="shared" si="31"/>
        <v>0</v>
      </c>
      <c r="P221" s="51"/>
      <c r="Q221" s="13"/>
    </row>
    <row r="222" spans="1:17" ht="12.75">
      <c r="A222" s="50"/>
      <c r="B222" s="17" t="s">
        <v>2</v>
      </c>
      <c r="C222" s="3">
        <v>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>
        <v>1</v>
      </c>
      <c r="O222" s="9">
        <f t="shared" si="31"/>
        <v>3</v>
      </c>
      <c r="P222" s="51"/>
      <c r="Q222" s="13"/>
    </row>
    <row r="223" spans="1:17" ht="12.75">
      <c r="A223" s="50"/>
      <c r="B223" s="17" t="s">
        <v>23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9">
        <f t="shared" si="31"/>
        <v>0</v>
      </c>
      <c r="P223" s="51"/>
      <c r="Q223" s="13"/>
    </row>
    <row r="224" spans="1:17" ht="12.75">
      <c r="A224" s="50"/>
      <c r="B224" s="17" t="s">
        <v>22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9">
        <f>SUM(C224:N224)</f>
        <v>0</v>
      </c>
      <c r="P224" s="51"/>
      <c r="Q224" s="13"/>
    </row>
    <row r="225" spans="1:17" s="1" customFormat="1" ht="12.75">
      <c r="A225" s="50"/>
      <c r="B225" s="18" t="s">
        <v>25</v>
      </c>
      <c r="C225" s="4">
        <f>SUM(C215:C224)</f>
        <v>7</v>
      </c>
      <c r="D225" s="4">
        <f aca="true" t="shared" si="32" ref="D225:N225">SUM(D215:D224)</f>
        <v>0</v>
      </c>
      <c r="E225" s="4">
        <f t="shared" si="32"/>
        <v>2</v>
      </c>
      <c r="F225" s="4">
        <f t="shared" si="32"/>
        <v>5</v>
      </c>
      <c r="G225" s="4">
        <f t="shared" si="32"/>
        <v>0</v>
      </c>
      <c r="H225" s="4">
        <f t="shared" si="32"/>
        <v>0</v>
      </c>
      <c r="I225" s="4">
        <f t="shared" si="32"/>
        <v>1</v>
      </c>
      <c r="J225" s="4">
        <f t="shared" si="32"/>
        <v>0</v>
      </c>
      <c r="K225" s="4">
        <f t="shared" si="32"/>
        <v>0</v>
      </c>
      <c r="L225" s="4">
        <f t="shared" si="32"/>
        <v>0</v>
      </c>
      <c r="M225" s="4">
        <f t="shared" si="32"/>
        <v>0</v>
      </c>
      <c r="N225" s="4">
        <f t="shared" si="32"/>
        <v>1</v>
      </c>
      <c r="O225" s="8">
        <f>SUM(O215:O224)</f>
        <v>16</v>
      </c>
      <c r="P225" s="51"/>
      <c r="Q225" s="11"/>
    </row>
    <row r="226" spans="1:17" s="1" customFormat="1" ht="12.75">
      <c r="A226" s="24"/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  <c r="P226" s="21"/>
      <c r="Q226" s="11"/>
    </row>
    <row r="227" spans="1:16" ht="12.75">
      <c r="A227" s="48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8"/>
    </row>
    <row r="228" spans="18:24" ht="12.75">
      <c r="R228" s="10"/>
      <c r="S228" s="10"/>
      <c r="T228" s="10"/>
      <c r="U228" s="10"/>
      <c r="V228" s="10"/>
      <c r="W228" s="10"/>
      <c r="X228" s="10"/>
    </row>
    <row r="229" spans="18:24" ht="12.75">
      <c r="R229" s="10"/>
      <c r="S229" s="10"/>
      <c r="T229" s="10"/>
      <c r="U229" s="10"/>
      <c r="V229" s="10"/>
      <c r="W229" s="10"/>
      <c r="X229" s="10"/>
    </row>
    <row r="230" spans="18:24" ht="12.75">
      <c r="R230" s="10"/>
      <c r="S230" s="10"/>
      <c r="T230" s="10"/>
      <c r="U230" s="10"/>
      <c r="V230" s="10"/>
      <c r="W230" s="10"/>
      <c r="X230" s="10"/>
    </row>
    <row r="231" spans="18:24" ht="12.75">
      <c r="R231" s="10"/>
      <c r="S231" s="10"/>
      <c r="T231" s="10"/>
      <c r="U231" s="10"/>
      <c r="V231" s="10"/>
      <c r="W231" s="10"/>
      <c r="X231" s="10"/>
    </row>
    <row r="232" spans="18:24" ht="12.75">
      <c r="R232" s="10"/>
      <c r="S232" s="10"/>
      <c r="T232" s="10"/>
      <c r="U232" s="10"/>
      <c r="V232" s="10"/>
      <c r="W232" s="10"/>
      <c r="X232" s="10"/>
    </row>
    <row r="233" spans="18:24" ht="12.75">
      <c r="R233" s="10"/>
      <c r="S233" s="10"/>
      <c r="T233" s="10"/>
      <c r="U233" s="10"/>
      <c r="V233" s="10"/>
      <c r="W233" s="10"/>
      <c r="X233" s="10"/>
    </row>
    <row r="234" spans="18:24" ht="12.75">
      <c r="R234" s="10"/>
      <c r="S234" s="10"/>
      <c r="T234" s="10"/>
      <c r="U234" s="10"/>
      <c r="V234" s="10"/>
      <c r="W234" s="10"/>
      <c r="X234" s="10"/>
    </row>
    <row r="235" spans="18:24" ht="12.75">
      <c r="R235" s="10"/>
      <c r="S235" s="10"/>
      <c r="T235" s="10"/>
      <c r="U235" s="10"/>
      <c r="V235" s="10"/>
      <c r="W235" s="10"/>
      <c r="X235" s="10"/>
    </row>
    <row r="236" spans="18:24" ht="12.75">
      <c r="R236" s="10"/>
      <c r="S236" s="10"/>
      <c r="T236" s="10"/>
      <c r="U236" s="10"/>
      <c r="V236" s="10"/>
      <c r="W236" s="10"/>
      <c r="X236" s="10"/>
    </row>
    <row r="237" spans="18:24" ht="12.75">
      <c r="R237" s="10"/>
      <c r="S237" s="10"/>
      <c r="T237" s="10"/>
      <c r="U237" s="10"/>
      <c r="V237" s="10"/>
      <c r="W237" s="10"/>
      <c r="X237" s="10"/>
    </row>
    <row r="238" spans="18:24" ht="12.75">
      <c r="R238" s="10"/>
      <c r="S238" s="10"/>
      <c r="T238" s="10"/>
      <c r="U238" s="10"/>
      <c r="V238" s="10"/>
      <c r="W238" s="10"/>
      <c r="X238" s="10"/>
    </row>
    <row r="239" spans="18:24" ht="12.75">
      <c r="R239" s="10"/>
      <c r="S239" s="10"/>
      <c r="T239" s="10"/>
      <c r="U239" s="10"/>
      <c r="V239" s="10"/>
      <c r="W239" s="10"/>
      <c r="X239" s="10"/>
    </row>
    <row r="240" spans="18:24" ht="12.75">
      <c r="R240" s="10"/>
      <c r="S240" s="10"/>
      <c r="T240" s="10"/>
      <c r="U240" s="10"/>
      <c r="V240" s="10"/>
      <c r="W240" s="10"/>
      <c r="X240" s="10"/>
    </row>
    <row r="241" spans="18:24" ht="12.75">
      <c r="R241" s="10"/>
      <c r="S241" s="10"/>
      <c r="T241" s="10"/>
      <c r="U241" s="10"/>
      <c r="V241" s="10"/>
      <c r="W241" s="10"/>
      <c r="X241" s="10"/>
    </row>
    <row r="242" spans="18:24" ht="12.75">
      <c r="R242" s="10"/>
      <c r="S242" s="10"/>
      <c r="T242" s="10"/>
      <c r="U242" s="10"/>
      <c r="V242" s="10"/>
      <c r="W242" s="10"/>
      <c r="X242" s="10"/>
    </row>
    <row r="243" spans="18:24" ht="12.75">
      <c r="R243" s="10"/>
      <c r="S243" s="10"/>
      <c r="T243" s="10"/>
      <c r="U243" s="10"/>
      <c r="V243" s="10"/>
      <c r="W243" s="10"/>
      <c r="X243" s="10"/>
    </row>
    <row r="244" spans="18:24" ht="12.75">
      <c r="R244" s="10"/>
      <c r="S244" s="10"/>
      <c r="T244" s="10"/>
      <c r="U244" s="10"/>
      <c r="V244" s="10"/>
      <c r="W244" s="10"/>
      <c r="X244" s="10"/>
    </row>
    <row r="245" spans="18:24" ht="12.75">
      <c r="R245" s="10"/>
      <c r="S245" s="10"/>
      <c r="T245" s="10"/>
      <c r="U245" s="10"/>
      <c r="V245" s="10"/>
      <c r="W245" s="10"/>
      <c r="X245" s="10"/>
    </row>
    <row r="246" spans="18:24" ht="12.75">
      <c r="R246" s="10"/>
      <c r="S246" s="10"/>
      <c r="T246" s="10"/>
      <c r="U246" s="10"/>
      <c r="V246" s="10"/>
      <c r="W246" s="10"/>
      <c r="X246" s="10"/>
    </row>
    <row r="247" spans="18:24" ht="12.75">
      <c r="R247" s="10"/>
      <c r="S247" s="10"/>
      <c r="T247" s="10"/>
      <c r="U247" s="10"/>
      <c r="V247" s="10"/>
      <c r="W247" s="10"/>
      <c r="X247" s="10"/>
    </row>
    <row r="248" spans="18:24" ht="12.75">
      <c r="R248" s="10"/>
      <c r="S248" s="10"/>
      <c r="T248" s="10"/>
      <c r="U248" s="10"/>
      <c r="V248" s="10"/>
      <c r="W248" s="10"/>
      <c r="X248" s="10"/>
    </row>
    <row r="249" spans="18:24" ht="12.75">
      <c r="R249" s="10"/>
      <c r="S249" s="10"/>
      <c r="T249" s="10"/>
      <c r="U249" s="10"/>
      <c r="V249" s="10"/>
      <c r="W249" s="10"/>
      <c r="X249" s="10"/>
    </row>
    <row r="250" spans="18:24" ht="12.75">
      <c r="R250" s="10"/>
      <c r="S250" s="10"/>
      <c r="T250" s="10"/>
      <c r="U250" s="10"/>
      <c r="V250" s="10"/>
      <c r="W250" s="10"/>
      <c r="X250" s="10"/>
    </row>
    <row r="251" spans="18:24" ht="12.75">
      <c r="R251" s="10"/>
      <c r="S251" s="10"/>
      <c r="T251" s="10"/>
      <c r="U251" s="10"/>
      <c r="V251" s="10"/>
      <c r="W251" s="10"/>
      <c r="X251" s="10"/>
    </row>
    <row r="252" spans="18:24" ht="12.75">
      <c r="R252" s="10"/>
      <c r="S252" s="10"/>
      <c r="T252" s="10"/>
      <c r="U252" s="10"/>
      <c r="V252" s="10"/>
      <c r="W252" s="10"/>
      <c r="X252" s="10"/>
    </row>
    <row r="253" spans="18:24" ht="12.75">
      <c r="R253" s="10"/>
      <c r="S253" s="10"/>
      <c r="T253" s="10"/>
      <c r="U253" s="10"/>
      <c r="V253" s="10"/>
      <c r="W253" s="10"/>
      <c r="X253" s="10"/>
    </row>
    <row r="254" spans="18:24" ht="12.75">
      <c r="R254" s="10"/>
      <c r="S254" s="10"/>
      <c r="T254" s="10"/>
      <c r="U254" s="10"/>
      <c r="V254" s="10"/>
      <c r="W254" s="10"/>
      <c r="X254" s="10"/>
    </row>
    <row r="255" spans="18:24" ht="12.75">
      <c r="R255" s="10"/>
      <c r="S255" s="10"/>
      <c r="T255" s="10"/>
      <c r="U255" s="10"/>
      <c r="V255" s="10"/>
      <c r="W255" s="10"/>
      <c r="X255" s="10"/>
    </row>
    <row r="256" spans="18:24" ht="12.75">
      <c r="R256" s="10"/>
      <c r="S256" s="10"/>
      <c r="T256" s="10"/>
      <c r="U256" s="10"/>
      <c r="V256" s="10"/>
      <c r="W256" s="10"/>
      <c r="X256" s="10"/>
    </row>
    <row r="257" spans="18:24" ht="12.75">
      <c r="R257" s="10"/>
      <c r="S257" s="10"/>
      <c r="T257" s="10"/>
      <c r="U257" s="10"/>
      <c r="V257" s="10"/>
      <c r="W257" s="10"/>
      <c r="X257" s="10"/>
    </row>
    <row r="258" spans="18:24" ht="12.75">
      <c r="R258" s="10"/>
      <c r="S258" s="10"/>
      <c r="T258" s="10"/>
      <c r="U258" s="10"/>
      <c r="V258" s="10"/>
      <c r="W258" s="10"/>
      <c r="X258" s="10"/>
    </row>
    <row r="259" spans="18:24" ht="12.75">
      <c r="R259" s="10"/>
      <c r="S259" s="10"/>
      <c r="T259" s="10"/>
      <c r="U259" s="10"/>
      <c r="V259" s="10"/>
      <c r="W259" s="10"/>
      <c r="X259" s="10"/>
    </row>
    <row r="260" spans="18:24" ht="12.75">
      <c r="R260" s="10"/>
      <c r="S260" s="10"/>
      <c r="T260" s="10"/>
      <c r="U260" s="10"/>
      <c r="V260" s="10"/>
      <c r="W260" s="10"/>
      <c r="X260" s="10"/>
    </row>
    <row r="261" spans="18:24" ht="12.75">
      <c r="R261" s="10"/>
      <c r="S261" s="10"/>
      <c r="T261" s="10"/>
      <c r="U261" s="10"/>
      <c r="V261" s="10"/>
      <c r="W261" s="10"/>
      <c r="X261" s="10"/>
    </row>
    <row r="262" spans="18:24" ht="12.75">
      <c r="R262" s="10"/>
      <c r="S262" s="10"/>
      <c r="T262" s="10"/>
      <c r="U262" s="10"/>
      <c r="V262" s="10"/>
      <c r="W262" s="10"/>
      <c r="X262" s="10"/>
    </row>
    <row r="263" spans="18:24" ht="12.75">
      <c r="R263" s="10"/>
      <c r="S263" s="10"/>
      <c r="T263" s="10"/>
      <c r="U263" s="10"/>
      <c r="V263" s="10"/>
      <c r="W263" s="10"/>
      <c r="X263" s="10"/>
    </row>
    <row r="264" spans="18:24" ht="12.75">
      <c r="R264" s="10"/>
      <c r="S264" s="10"/>
      <c r="T264" s="10"/>
      <c r="U264" s="10"/>
      <c r="V264" s="10"/>
      <c r="W264" s="10"/>
      <c r="X264" s="10"/>
    </row>
    <row r="265" spans="18:24" ht="12.75">
      <c r="R265" s="10"/>
      <c r="S265" s="10"/>
      <c r="T265" s="10"/>
      <c r="U265" s="10"/>
      <c r="V265" s="10"/>
      <c r="W265" s="10"/>
      <c r="X265" s="10"/>
    </row>
    <row r="266" spans="18:24" ht="12.75">
      <c r="R266" s="10"/>
      <c r="S266" s="10"/>
      <c r="T266" s="10"/>
      <c r="U266" s="10"/>
      <c r="V266" s="10"/>
      <c r="W266" s="10"/>
      <c r="X266" s="10"/>
    </row>
    <row r="267" spans="18:24" ht="12.75">
      <c r="R267" s="10"/>
      <c r="S267" s="10"/>
      <c r="T267" s="10"/>
      <c r="U267" s="10"/>
      <c r="V267" s="10"/>
      <c r="W267" s="10"/>
      <c r="X267" s="10"/>
    </row>
    <row r="268" spans="18:24" ht="12.75">
      <c r="R268" s="10"/>
      <c r="S268" s="10"/>
      <c r="T268" s="10"/>
      <c r="U268" s="10"/>
      <c r="V268" s="10"/>
      <c r="W268" s="10"/>
      <c r="X268" s="10"/>
    </row>
    <row r="269" spans="18:24" ht="12.75">
      <c r="R269" s="10"/>
      <c r="S269" s="10"/>
      <c r="T269" s="10"/>
      <c r="U269" s="10"/>
      <c r="V269" s="10"/>
      <c r="W269" s="10"/>
      <c r="X269" s="10"/>
    </row>
    <row r="270" spans="18:24" ht="12.75">
      <c r="R270" s="10"/>
      <c r="S270" s="10"/>
      <c r="T270" s="10"/>
      <c r="U270" s="10"/>
      <c r="V270" s="10"/>
      <c r="W270" s="10"/>
      <c r="X270" s="10"/>
    </row>
    <row r="271" spans="18:24" ht="12.75">
      <c r="R271" s="10"/>
      <c r="S271" s="10"/>
      <c r="T271" s="10"/>
      <c r="U271" s="10"/>
      <c r="V271" s="10"/>
      <c r="W271" s="10"/>
      <c r="X271" s="10"/>
    </row>
    <row r="272" spans="18:24" ht="12.75">
      <c r="R272" s="10"/>
      <c r="S272" s="10"/>
      <c r="T272" s="10"/>
      <c r="U272" s="10"/>
      <c r="V272" s="10"/>
      <c r="W272" s="10"/>
      <c r="X272" s="10"/>
    </row>
    <row r="273" spans="18:24" ht="12.75">
      <c r="R273" s="10"/>
      <c r="S273" s="10"/>
      <c r="T273" s="10"/>
      <c r="U273" s="10"/>
      <c r="V273" s="10"/>
      <c r="W273" s="10"/>
      <c r="X273" s="10"/>
    </row>
    <row r="274" spans="18:24" ht="12.75">
      <c r="R274" s="10"/>
      <c r="S274" s="10"/>
      <c r="T274" s="10"/>
      <c r="U274" s="10"/>
      <c r="V274" s="10"/>
      <c r="W274" s="10"/>
      <c r="X274" s="10"/>
    </row>
    <row r="275" spans="18:24" ht="12.75">
      <c r="R275" s="10"/>
      <c r="S275" s="10"/>
      <c r="T275" s="10"/>
      <c r="U275" s="10"/>
      <c r="V275" s="10"/>
      <c r="W275" s="10"/>
      <c r="X275" s="10"/>
    </row>
    <row r="276" spans="18:24" ht="12.75">
      <c r="R276" s="10"/>
      <c r="S276" s="10"/>
      <c r="T276" s="10"/>
      <c r="U276" s="10"/>
      <c r="V276" s="10"/>
      <c r="W276" s="10"/>
      <c r="X276" s="10"/>
    </row>
    <row r="277" spans="18:24" ht="12.75">
      <c r="R277" s="10"/>
      <c r="S277" s="10"/>
      <c r="T277" s="10"/>
      <c r="U277" s="10"/>
      <c r="V277" s="10"/>
      <c r="W277" s="10"/>
      <c r="X277" s="10"/>
    </row>
    <row r="278" spans="18:24" ht="12.75">
      <c r="R278" s="10"/>
      <c r="S278" s="10"/>
      <c r="T278" s="10"/>
      <c r="U278" s="10"/>
      <c r="V278" s="10"/>
      <c r="W278" s="10"/>
      <c r="X278" s="10"/>
    </row>
    <row r="279" spans="18:24" ht="12.75">
      <c r="R279" s="10"/>
      <c r="S279" s="10"/>
      <c r="T279" s="10"/>
      <c r="U279" s="10"/>
      <c r="V279" s="10"/>
      <c r="W279" s="10"/>
      <c r="X279" s="10"/>
    </row>
    <row r="280" spans="18:24" ht="12.75">
      <c r="R280" s="10"/>
      <c r="S280" s="10"/>
      <c r="T280" s="10"/>
      <c r="U280" s="10"/>
      <c r="V280" s="10"/>
      <c r="W280" s="10"/>
      <c r="X280" s="10"/>
    </row>
    <row r="281" spans="18:24" ht="12.75">
      <c r="R281" s="10"/>
      <c r="S281" s="10"/>
      <c r="T281" s="10"/>
      <c r="U281" s="10"/>
      <c r="V281" s="10"/>
      <c r="W281" s="10"/>
      <c r="X281" s="10"/>
    </row>
    <row r="282" spans="18:24" ht="12.75">
      <c r="R282" s="10"/>
      <c r="S282" s="10"/>
      <c r="T282" s="10"/>
      <c r="U282" s="10"/>
      <c r="V282" s="10"/>
      <c r="W282" s="10"/>
      <c r="X282" s="10"/>
    </row>
    <row r="283" spans="18:24" ht="12.75">
      <c r="R283" s="10"/>
      <c r="S283" s="10"/>
      <c r="T283" s="10"/>
      <c r="U283" s="10"/>
      <c r="V283" s="10"/>
      <c r="W283" s="10"/>
      <c r="X283" s="10"/>
    </row>
    <row r="284" spans="18:24" ht="12.75">
      <c r="R284" s="10"/>
      <c r="S284" s="10"/>
      <c r="T284" s="10"/>
      <c r="U284" s="10"/>
      <c r="V284" s="10"/>
      <c r="W284" s="10"/>
      <c r="X284" s="10"/>
    </row>
    <row r="285" spans="18:24" ht="12.75">
      <c r="R285" s="10"/>
      <c r="S285" s="10"/>
      <c r="T285" s="10"/>
      <c r="U285" s="10"/>
      <c r="V285" s="10"/>
      <c r="W285" s="10"/>
      <c r="X285" s="10"/>
    </row>
    <row r="286" spans="18:24" ht="12.75">
      <c r="R286" s="10"/>
      <c r="S286" s="10"/>
      <c r="T286" s="10"/>
      <c r="U286" s="10"/>
      <c r="V286" s="10"/>
      <c r="W286" s="10"/>
      <c r="X286" s="10"/>
    </row>
    <row r="287" spans="18:24" ht="12.75">
      <c r="R287" s="10"/>
      <c r="S287" s="10"/>
      <c r="T287" s="10"/>
      <c r="U287" s="10"/>
      <c r="V287" s="10"/>
      <c r="W287" s="10"/>
      <c r="X287" s="10"/>
    </row>
    <row r="288" spans="18:24" ht="12.75">
      <c r="R288" s="10"/>
      <c r="S288" s="10"/>
      <c r="T288" s="10"/>
      <c r="U288" s="10"/>
      <c r="V288" s="10"/>
      <c r="W288" s="10"/>
      <c r="X288" s="10"/>
    </row>
    <row r="289" spans="18:24" ht="12.75">
      <c r="R289" s="10"/>
      <c r="S289" s="10"/>
      <c r="T289" s="10"/>
      <c r="U289" s="10"/>
      <c r="V289" s="10"/>
      <c r="W289" s="10"/>
      <c r="X289" s="10"/>
    </row>
    <row r="290" spans="18:24" ht="12.75">
      <c r="R290" s="10"/>
      <c r="S290" s="10"/>
      <c r="T290" s="10"/>
      <c r="U290" s="10"/>
      <c r="V290" s="10"/>
      <c r="W290" s="10"/>
      <c r="X290" s="10"/>
    </row>
    <row r="291" spans="18:24" ht="12.75">
      <c r="R291" s="10"/>
      <c r="S291" s="10"/>
      <c r="T291" s="10"/>
      <c r="U291" s="10"/>
      <c r="V291" s="10"/>
      <c r="W291" s="10"/>
      <c r="X291" s="10"/>
    </row>
    <row r="292" spans="18:24" ht="12.75">
      <c r="R292" s="10"/>
      <c r="S292" s="10"/>
      <c r="T292" s="10"/>
      <c r="U292" s="10"/>
      <c r="V292" s="10"/>
      <c r="W292" s="10"/>
      <c r="X292" s="10"/>
    </row>
    <row r="293" spans="18:24" ht="12.75">
      <c r="R293" s="10"/>
      <c r="S293" s="10"/>
      <c r="T293" s="10"/>
      <c r="U293" s="10"/>
      <c r="V293" s="10"/>
      <c r="W293" s="10"/>
      <c r="X293" s="10"/>
    </row>
    <row r="294" spans="18:24" ht="12.75">
      <c r="R294" s="10"/>
      <c r="S294" s="10"/>
      <c r="T294" s="10"/>
      <c r="U294" s="10"/>
      <c r="V294" s="10"/>
      <c r="W294" s="10"/>
      <c r="X294" s="10"/>
    </row>
    <row r="295" spans="18:24" ht="12.75">
      <c r="R295" s="10"/>
      <c r="S295" s="10"/>
      <c r="T295" s="10"/>
      <c r="U295" s="10"/>
      <c r="V295" s="10"/>
      <c r="W295" s="10"/>
      <c r="X295" s="10"/>
    </row>
    <row r="296" spans="18:24" ht="12.75">
      <c r="R296" s="10"/>
      <c r="S296" s="10"/>
      <c r="T296" s="10"/>
      <c r="U296" s="10"/>
      <c r="V296" s="10"/>
      <c r="W296" s="10"/>
      <c r="X296" s="10"/>
    </row>
    <row r="297" spans="18:24" ht="12.75">
      <c r="R297" s="10"/>
      <c r="S297" s="10"/>
      <c r="T297" s="10"/>
      <c r="U297" s="10"/>
      <c r="V297" s="10"/>
      <c r="W297" s="10"/>
      <c r="X297" s="10"/>
    </row>
    <row r="298" spans="18:24" ht="12.75">
      <c r="R298" s="10"/>
      <c r="S298" s="10"/>
      <c r="T298" s="10"/>
      <c r="U298" s="10"/>
      <c r="V298" s="10"/>
      <c r="W298" s="10"/>
      <c r="X298" s="10"/>
    </row>
    <row r="299" spans="18:24" ht="12.75">
      <c r="R299" s="10"/>
      <c r="S299" s="10"/>
      <c r="T299" s="10"/>
      <c r="U299" s="10"/>
      <c r="V299" s="10"/>
      <c r="W299" s="10"/>
      <c r="X299" s="10"/>
    </row>
    <row r="300" spans="18:24" ht="12.75">
      <c r="R300" s="10"/>
      <c r="S300" s="10"/>
      <c r="T300" s="10"/>
      <c r="U300" s="10"/>
      <c r="V300" s="10"/>
      <c r="W300" s="10"/>
      <c r="X300" s="10"/>
    </row>
    <row r="301" spans="18:24" ht="12.75">
      <c r="R301" s="10"/>
      <c r="S301" s="10"/>
      <c r="T301" s="10"/>
      <c r="U301" s="10"/>
      <c r="V301" s="10"/>
      <c r="W301" s="10"/>
      <c r="X301" s="10"/>
    </row>
    <row r="302" spans="18:24" ht="12.75">
      <c r="R302" s="10"/>
      <c r="S302" s="10"/>
      <c r="T302" s="10"/>
      <c r="U302" s="10"/>
      <c r="V302" s="10"/>
      <c r="W302" s="10"/>
      <c r="X302" s="10"/>
    </row>
    <row r="303" spans="18:24" ht="12.75">
      <c r="R303" s="10"/>
      <c r="S303" s="10"/>
      <c r="T303" s="10"/>
      <c r="U303" s="10"/>
      <c r="V303" s="10"/>
      <c r="W303" s="10"/>
      <c r="X303" s="10"/>
    </row>
    <row r="304" spans="18:24" ht="12.75">
      <c r="R304" s="10"/>
      <c r="S304" s="10"/>
      <c r="T304" s="10"/>
      <c r="U304" s="10"/>
      <c r="V304" s="10"/>
      <c r="W304" s="10"/>
      <c r="X304" s="10"/>
    </row>
    <row r="305" spans="18:24" ht="12.75">
      <c r="R305" s="10"/>
      <c r="S305" s="10"/>
      <c r="T305" s="10"/>
      <c r="U305" s="10"/>
      <c r="V305" s="10"/>
      <c r="W305" s="10"/>
      <c r="X305" s="10"/>
    </row>
    <row r="306" spans="18:24" ht="12.75">
      <c r="R306" s="10"/>
      <c r="S306" s="10"/>
      <c r="T306" s="10"/>
      <c r="U306" s="10"/>
      <c r="V306" s="10"/>
      <c r="W306" s="10"/>
      <c r="X306" s="10"/>
    </row>
    <row r="307" spans="18:24" ht="12.75">
      <c r="R307" s="10"/>
      <c r="S307" s="10"/>
      <c r="T307" s="10"/>
      <c r="U307" s="10"/>
      <c r="V307" s="10"/>
      <c r="W307" s="10"/>
      <c r="X307" s="10"/>
    </row>
    <row r="308" spans="18:24" ht="12.75">
      <c r="R308" s="10"/>
      <c r="S308" s="10"/>
      <c r="T308" s="10"/>
      <c r="U308" s="10"/>
      <c r="V308" s="10"/>
      <c r="W308" s="10"/>
      <c r="X308" s="10"/>
    </row>
    <row r="309" spans="18:24" ht="12.75">
      <c r="R309" s="10"/>
      <c r="S309" s="10"/>
      <c r="T309" s="10"/>
      <c r="U309" s="10"/>
      <c r="V309" s="10"/>
      <c r="W309" s="10"/>
      <c r="X309" s="10"/>
    </row>
    <row r="310" spans="18:24" ht="12.75">
      <c r="R310" s="10"/>
      <c r="S310" s="10"/>
      <c r="T310" s="10"/>
      <c r="U310" s="10"/>
      <c r="V310" s="10"/>
      <c r="W310" s="10"/>
      <c r="X310" s="10"/>
    </row>
    <row r="311" spans="18:24" ht="12.75">
      <c r="R311" s="10"/>
      <c r="S311" s="10"/>
      <c r="T311" s="10"/>
      <c r="U311" s="10"/>
      <c r="V311" s="10"/>
      <c r="W311" s="10"/>
      <c r="X311" s="10"/>
    </row>
    <row r="312" spans="18:24" ht="12.75">
      <c r="R312" s="10"/>
      <c r="S312" s="10"/>
      <c r="T312" s="10"/>
      <c r="U312" s="10"/>
      <c r="V312" s="10"/>
      <c r="W312" s="10"/>
      <c r="X312" s="10"/>
    </row>
    <row r="313" spans="18:24" ht="12.75">
      <c r="R313" s="10"/>
      <c r="S313" s="10"/>
      <c r="T313" s="10"/>
      <c r="U313" s="10"/>
      <c r="V313" s="10"/>
      <c r="W313" s="10"/>
      <c r="X313" s="10"/>
    </row>
    <row r="314" spans="18:24" ht="12.75">
      <c r="R314" s="10"/>
      <c r="S314" s="10"/>
      <c r="T314" s="10"/>
      <c r="U314" s="10"/>
      <c r="V314" s="10"/>
      <c r="W314" s="10"/>
      <c r="X314" s="10"/>
    </row>
    <row r="315" spans="18:24" ht="12.75">
      <c r="R315" s="10"/>
      <c r="S315" s="10"/>
      <c r="T315" s="10"/>
      <c r="U315" s="10"/>
      <c r="V315" s="10"/>
      <c r="W315" s="10"/>
      <c r="X315" s="10"/>
    </row>
    <row r="316" spans="18:24" ht="12.75">
      <c r="R316" s="10"/>
      <c r="S316" s="10"/>
      <c r="T316" s="10"/>
      <c r="U316" s="10"/>
      <c r="V316" s="10"/>
      <c r="W316" s="10"/>
      <c r="X316" s="10"/>
    </row>
    <row r="317" spans="18:24" ht="12.75">
      <c r="R317" s="10"/>
      <c r="S317" s="10"/>
      <c r="T317" s="10"/>
      <c r="U317" s="10"/>
      <c r="V317" s="10"/>
      <c r="W317" s="10"/>
      <c r="X317" s="10"/>
    </row>
    <row r="318" spans="18:24" ht="12.75">
      <c r="R318" s="10"/>
      <c r="S318" s="10"/>
      <c r="T318" s="10"/>
      <c r="U318" s="10"/>
      <c r="V318" s="10"/>
      <c r="W318" s="10"/>
      <c r="X318" s="10"/>
    </row>
    <row r="319" spans="18:24" ht="12.75">
      <c r="R319" s="10"/>
      <c r="S319" s="10"/>
      <c r="T319" s="10"/>
      <c r="U319" s="10"/>
      <c r="V319" s="10"/>
      <c r="W319" s="10"/>
      <c r="X319" s="10"/>
    </row>
    <row r="320" spans="18:24" ht="12.75">
      <c r="R320" s="10"/>
      <c r="S320" s="10"/>
      <c r="T320" s="10"/>
      <c r="U320" s="10"/>
      <c r="V320" s="10"/>
      <c r="W320" s="10"/>
      <c r="X320" s="10"/>
    </row>
    <row r="321" spans="18:24" ht="12.75">
      <c r="R321" s="10"/>
      <c r="S321" s="10"/>
      <c r="T321" s="10"/>
      <c r="U321" s="10"/>
      <c r="V321" s="10"/>
      <c r="W321" s="10"/>
      <c r="X321" s="10"/>
    </row>
    <row r="322" spans="18:24" ht="12.75">
      <c r="R322" s="10"/>
      <c r="S322" s="10"/>
      <c r="T322" s="10"/>
      <c r="U322" s="10"/>
      <c r="V322" s="10"/>
      <c r="W322" s="10"/>
      <c r="X322" s="10"/>
    </row>
    <row r="323" spans="18:24" ht="12.75">
      <c r="R323" s="10"/>
      <c r="S323" s="10"/>
      <c r="T323" s="10"/>
      <c r="U323" s="10"/>
      <c r="V323" s="10"/>
      <c r="W323" s="10"/>
      <c r="X323" s="10"/>
    </row>
    <row r="324" spans="18:24" ht="12.75">
      <c r="R324" s="10"/>
      <c r="S324" s="10"/>
      <c r="T324" s="10"/>
      <c r="U324" s="10"/>
      <c r="V324" s="10"/>
      <c r="W324" s="10"/>
      <c r="X324" s="10"/>
    </row>
    <row r="325" spans="18:24" ht="12.75">
      <c r="R325" s="10"/>
      <c r="S325" s="10"/>
      <c r="T325" s="10"/>
      <c r="U325" s="10"/>
      <c r="V325" s="10"/>
      <c r="W325" s="10"/>
      <c r="X325" s="10"/>
    </row>
    <row r="326" spans="18:24" ht="12.75">
      <c r="R326" s="10"/>
      <c r="S326" s="10"/>
      <c r="T326" s="10"/>
      <c r="U326" s="10"/>
      <c r="V326" s="10"/>
      <c r="W326" s="10"/>
      <c r="X326" s="10"/>
    </row>
    <row r="327" spans="18:24" ht="12.75">
      <c r="R327" s="10"/>
      <c r="S327" s="10"/>
      <c r="T327" s="10"/>
      <c r="U327" s="10"/>
      <c r="V327" s="10"/>
      <c r="W327" s="10"/>
      <c r="X327" s="10"/>
    </row>
    <row r="328" spans="18:24" ht="12.75">
      <c r="R328" s="10"/>
      <c r="S328" s="10"/>
      <c r="T328" s="10"/>
      <c r="U328" s="10"/>
      <c r="V328" s="10"/>
      <c r="W328" s="10"/>
      <c r="X328" s="10"/>
    </row>
    <row r="329" spans="18:24" ht="12.75">
      <c r="R329" s="10"/>
      <c r="S329" s="10"/>
      <c r="T329" s="10"/>
      <c r="U329" s="10"/>
      <c r="V329" s="10"/>
      <c r="W329" s="10"/>
      <c r="X329" s="10"/>
    </row>
    <row r="330" spans="18:24" ht="12.75">
      <c r="R330" s="10"/>
      <c r="S330" s="10"/>
      <c r="T330" s="10"/>
      <c r="U330" s="10"/>
      <c r="V330" s="10"/>
      <c r="W330" s="10"/>
      <c r="X330" s="10"/>
    </row>
    <row r="331" spans="18:24" ht="12.75">
      <c r="R331" s="10"/>
      <c r="S331" s="10"/>
      <c r="T331" s="10"/>
      <c r="U331" s="10"/>
      <c r="V331" s="10"/>
      <c r="W331" s="10"/>
      <c r="X331" s="10"/>
    </row>
    <row r="332" spans="18:24" ht="12.75">
      <c r="R332" s="10"/>
      <c r="S332" s="10"/>
      <c r="T332" s="10"/>
      <c r="U332" s="10"/>
      <c r="V332" s="10"/>
      <c r="W332" s="10"/>
      <c r="X332" s="10"/>
    </row>
    <row r="333" spans="18:24" ht="12.75">
      <c r="R333" s="10"/>
      <c r="S333" s="10"/>
      <c r="T333" s="10"/>
      <c r="U333" s="10"/>
      <c r="V333" s="10"/>
      <c r="W333" s="10"/>
      <c r="X333" s="10"/>
    </row>
    <row r="334" spans="18:24" ht="12.75">
      <c r="R334" s="10"/>
      <c r="S334" s="10"/>
      <c r="T334" s="10"/>
      <c r="U334" s="10"/>
      <c r="V334" s="10"/>
      <c r="W334" s="10"/>
      <c r="X334" s="10"/>
    </row>
    <row r="335" spans="18:24" ht="12.75">
      <c r="R335" s="10"/>
      <c r="S335" s="10"/>
      <c r="T335" s="10"/>
      <c r="U335" s="10"/>
      <c r="V335" s="10"/>
      <c r="W335" s="10"/>
      <c r="X335" s="10"/>
    </row>
    <row r="336" spans="18:24" ht="12.75">
      <c r="R336" s="10"/>
      <c r="S336" s="10"/>
      <c r="T336" s="10"/>
      <c r="U336" s="10"/>
      <c r="V336" s="10"/>
      <c r="W336" s="10"/>
      <c r="X336" s="10"/>
    </row>
    <row r="337" spans="18:24" ht="12.75">
      <c r="R337" s="10"/>
      <c r="S337" s="10"/>
      <c r="T337" s="10"/>
      <c r="U337" s="10"/>
      <c r="V337" s="10"/>
      <c r="W337" s="10"/>
      <c r="X337" s="10"/>
    </row>
    <row r="338" spans="18:24" ht="12.75">
      <c r="R338" s="10"/>
      <c r="S338" s="10"/>
      <c r="T338" s="10"/>
      <c r="U338" s="10"/>
      <c r="V338" s="10"/>
      <c r="W338" s="10"/>
      <c r="X338" s="10"/>
    </row>
    <row r="339" spans="18:24" ht="12.75">
      <c r="R339" s="10"/>
      <c r="S339" s="10"/>
      <c r="T339" s="10"/>
      <c r="U339" s="10"/>
      <c r="V339" s="10"/>
      <c r="W339" s="10"/>
      <c r="X339" s="10"/>
    </row>
    <row r="340" spans="18:24" ht="12.75">
      <c r="R340" s="10"/>
      <c r="S340" s="10"/>
      <c r="T340" s="10"/>
      <c r="U340" s="10"/>
      <c r="V340" s="10"/>
      <c r="W340" s="10"/>
      <c r="X340" s="10"/>
    </row>
    <row r="341" spans="18:24" ht="12.75">
      <c r="R341" s="10"/>
      <c r="S341" s="10"/>
      <c r="T341" s="10"/>
      <c r="U341" s="10"/>
      <c r="V341" s="10"/>
      <c r="W341" s="10"/>
      <c r="X341" s="10"/>
    </row>
    <row r="342" spans="18:24" ht="12.75">
      <c r="R342" s="10"/>
      <c r="S342" s="10"/>
      <c r="T342" s="10"/>
      <c r="U342" s="10"/>
      <c r="V342" s="10"/>
      <c r="W342" s="10"/>
      <c r="X342" s="10"/>
    </row>
    <row r="343" spans="18:24" ht="12.75">
      <c r="R343" s="10"/>
      <c r="S343" s="10"/>
      <c r="T343" s="10"/>
      <c r="U343" s="10"/>
      <c r="V343" s="10"/>
      <c r="W343" s="10"/>
      <c r="X343" s="10"/>
    </row>
    <row r="344" spans="18:24" ht="12.75">
      <c r="R344" s="10"/>
      <c r="S344" s="10"/>
      <c r="T344" s="10"/>
      <c r="U344" s="10"/>
      <c r="V344" s="10"/>
      <c r="W344" s="10"/>
      <c r="X344" s="10"/>
    </row>
    <row r="345" spans="18:24" ht="12.75">
      <c r="R345" s="10"/>
      <c r="S345" s="10"/>
      <c r="T345" s="10"/>
      <c r="U345" s="10"/>
      <c r="V345" s="10"/>
      <c r="W345" s="10"/>
      <c r="X345" s="10"/>
    </row>
    <row r="346" spans="18:24" ht="12.75">
      <c r="R346" s="10"/>
      <c r="S346" s="10"/>
      <c r="T346" s="10"/>
      <c r="U346" s="10"/>
      <c r="V346" s="10"/>
      <c r="W346" s="10"/>
      <c r="X346" s="10"/>
    </row>
    <row r="347" spans="18:24" ht="12.75">
      <c r="R347" s="10"/>
      <c r="S347" s="10"/>
      <c r="T347" s="10"/>
      <c r="U347" s="10"/>
      <c r="V347" s="10"/>
      <c r="W347" s="10"/>
      <c r="X347" s="10"/>
    </row>
    <row r="348" spans="18:24" ht="12.75">
      <c r="R348" s="10"/>
      <c r="S348" s="10"/>
      <c r="T348" s="10"/>
      <c r="U348" s="10"/>
      <c r="V348" s="10"/>
      <c r="W348" s="10"/>
      <c r="X348" s="10"/>
    </row>
    <row r="349" spans="18:24" ht="12.75">
      <c r="R349" s="10"/>
      <c r="S349" s="10"/>
      <c r="T349" s="10"/>
      <c r="U349" s="10"/>
      <c r="V349" s="10"/>
      <c r="W349" s="10"/>
      <c r="X349" s="10"/>
    </row>
    <row r="350" spans="18:24" ht="12.75">
      <c r="R350" s="10"/>
      <c r="S350" s="10"/>
      <c r="T350" s="10"/>
      <c r="U350" s="10"/>
      <c r="V350" s="10"/>
      <c r="W350" s="10"/>
      <c r="X350" s="10"/>
    </row>
    <row r="351" spans="18:24" ht="12.75">
      <c r="R351" s="10"/>
      <c r="S351" s="10"/>
      <c r="T351" s="10"/>
      <c r="U351" s="10"/>
      <c r="V351" s="10"/>
      <c r="W351" s="10"/>
      <c r="X351" s="10"/>
    </row>
    <row r="352" spans="18:24" ht="12.75">
      <c r="R352" s="10"/>
      <c r="S352" s="10"/>
      <c r="T352" s="10"/>
      <c r="U352" s="10"/>
      <c r="V352" s="10"/>
      <c r="W352" s="10"/>
      <c r="X352" s="10"/>
    </row>
    <row r="353" spans="18:24" ht="12.75">
      <c r="R353" s="10"/>
      <c r="S353" s="10"/>
      <c r="T353" s="10"/>
      <c r="U353" s="10"/>
      <c r="V353" s="10"/>
      <c r="W353" s="10"/>
      <c r="X353" s="10"/>
    </row>
    <row r="354" spans="18:24" ht="12.75">
      <c r="R354" s="10"/>
      <c r="S354" s="10"/>
      <c r="T354" s="10"/>
      <c r="U354" s="10"/>
      <c r="V354" s="10"/>
      <c r="W354" s="10"/>
      <c r="X354" s="10"/>
    </row>
    <row r="355" spans="18:24" ht="12.75">
      <c r="R355" s="10"/>
      <c r="S355" s="10"/>
      <c r="T355" s="10"/>
      <c r="U355" s="10"/>
      <c r="V355" s="10"/>
      <c r="W355" s="10"/>
      <c r="X355" s="10"/>
    </row>
    <row r="356" spans="18:24" ht="12.75">
      <c r="R356" s="10"/>
      <c r="S356" s="10"/>
      <c r="T356" s="10"/>
      <c r="U356" s="10"/>
      <c r="V356" s="10"/>
      <c r="W356" s="10"/>
      <c r="X356" s="10"/>
    </row>
    <row r="357" spans="18:24" ht="12.75">
      <c r="R357" s="10"/>
      <c r="S357" s="10"/>
      <c r="T357" s="10"/>
      <c r="U357" s="10"/>
      <c r="V357" s="10"/>
      <c r="W357" s="10"/>
      <c r="X357" s="10"/>
    </row>
    <row r="358" spans="18:24" ht="12.75">
      <c r="R358" s="10"/>
      <c r="S358" s="10"/>
      <c r="T358" s="10"/>
      <c r="U358" s="10"/>
      <c r="V358" s="10"/>
      <c r="W358" s="10"/>
      <c r="X358" s="10"/>
    </row>
    <row r="359" spans="18:24" ht="12.75">
      <c r="R359" s="10"/>
      <c r="S359" s="10"/>
      <c r="T359" s="10"/>
      <c r="U359" s="10"/>
      <c r="V359" s="10"/>
      <c r="W359" s="10"/>
      <c r="X359" s="10"/>
    </row>
    <row r="360" spans="18:24" ht="12.75">
      <c r="R360" s="10"/>
      <c r="S360" s="10"/>
      <c r="T360" s="10"/>
      <c r="U360" s="10"/>
      <c r="V360" s="10"/>
      <c r="W360" s="10"/>
      <c r="X360" s="10"/>
    </row>
    <row r="361" spans="18:24" ht="12.75">
      <c r="R361" s="10"/>
      <c r="S361" s="10"/>
      <c r="T361" s="10"/>
      <c r="U361" s="10"/>
      <c r="V361" s="10"/>
      <c r="W361" s="10"/>
      <c r="X361" s="10"/>
    </row>
    <row r="362" spans="18:24" ht="12.75">
      <c r="R362" s="10"/>
      <c r="S362" s="10"/>
      <c r="T362" s="10"/>
      <c r="U362" s="10"/>
      <c r="V362" s="10"/>
      <c r="W362" s="10"/>
      <c r="X362" s="10"/>
    </row>
    <row r="363" spans="18:24" ht="12.75">
      <c r="R363" s="10"/>
      <c r="S363" s="10"/>
      <c r="T363" s="10"/>
      <c r="U363" s="10"/>
      <c r="V363" s="10"/>
      <c r="W363" s="10"/>
      <c r="X363" s="10"/>
    </row>
    <row r="364" spans="18:24" ht="12.75">
      <c r="R364" s="10"/>
      <c r="S364" s="10"/>
      <c r="T364" s="10"/>
      <c r="U364" s="10"/>
      <c r="V364" s="10"/>
      <c r="W364" s="10"/>
      <c r="X364" s="10"/>
    </row>
    <row r="365" spans="18:24" ht="12.75">
      <c r="R365" s="10"/>
      <c r="S365" s="10"/>
      <c r="T365" s="10"/>
      <c r="U365" s="10"/>
      <c r="V365" s="10"/>
      <c r="W365" s="10"/>
      <c r="X365" s="10"/>
    </row>
    <row r="366" spans="18:24" ht="12.75">
      <c r="R366" s="10"/>
      <c r="S366" s="10"/>
      <c r="T366" s="10"/>
      <c r="U366" s="10"/>
      <c r="V366" s="10"/>
      <c r="W366" s="10"/>
      <c r="X366" s="10"/>
    </row>
    <row r="367" spans="18:24" ht="12.75">
      <c r="R367" s="10"/>
      <c r="S367" s="10"/>
      <c r="T367" s="10"/>
      <c r="U367" s="10"/>
      <c r="V367" s="10"/>
      <c r="W367" s="10"/>
      <c r="X367" s="10"/>
    </row>
    <row r="368" spans="18:24" ht="12.75">
      <c r="R368" s="10"/>
      <c r="S368" s="10"/>
      <c r="T368" s="10"/>
      <c r="U368" s="10"/>
      <c r="V368" s="10"/>
      <c r="W368" s="10"/>
      <c r="X368" s="10"/>
    </row>
    <row r="369" spans="18:24" ht="12.75">
      <c r="R369" s="10"/>
      <c r="S369" s="10"/>
      <c r="T369" s="10"/>
      <c r="U369" s="10"/>
      <c r="V369" s="10"/>
      <c r="W369" s="10"/>
      <c r="X369" s="10"/>
    </row>
    <row r="370" spans="18:24" ht="12.75">
      <c r="R370" s="10"/>
      <c r="S370" s="10"/>
      <c r="T370" s="10"/>
      <c r="U370" s="10"/>
      <c r="V370" s="10"/>
      <c r="W370" s="10"/>
      <c r="X370" s="10"/>
    </row>
    <row r="371" spans="18:24" ht="12.75">
      <c r="R371" s="10"/>
      <c r="S371" s="10"/>
      <c r="T371" s="10"/>
      <c r="U371" s="10"/>
      <c r="V371" s="10"/>
      <c r="W371" s="10"/>
      <c r="X371" s="10"/>
    </row>
    <row r="372" spans="18:24" ht="12.75">
      <c r="R372" s="10"/>
      <c r="S372" s="10"/>
      <c r="T372" s="10"/>
      <c r="U372" s="10"/>
      <c r="V372" s="10"/>
      <c r="W372" s="10"/>
      <c r="X372" s="10"/>
    </row>
    <row r="373" spans="18:24" ht="12.75">
      <c r="R373" s="10"/>
      <c r="S373" s="10"/>
      <c r="T373" s="10"/>
      <c r="U373" s="10"/>
      <c r="V373" s="10"/>
      <c r="W373" s="10"/>
      <c r="X373" s="10"/>
    </row>
    <row r="374" spans="18:24" ht="12.75">
      <c r="R374" s="10"/>
      <c r="S374" s="10"/>
      <c r="T374" s="10"/>
      <c r="U374" s="10"/>
      <c r="V374" s="10"/>
      <c r="W374" s="10"/>
      <c r="X374" s="10"/>
    </row>
    <row r="375" spans="18:24" ht="12.75">
      <c r="R375" s="10"/>
      <c r="S375" s="10"/>
      <c r="T375" s="10"/>
      <c r="U375" s="10"/>
      <c r="V375" s="10"/>
      <c r="W375" s="10"/>
      <c r="X375" s="10"/>
    </row>
    <row r="376" spans="18:24" ht="12.75">
      <c r="R376" s="10"/>
      <c r="S376" s="10"/>
      <c r="T376" s="10"/>
      <c r="U376" s="10"/>
      <c r="V376" s="10"/>
      <c r="W376" s="10"/>
      <c r="X376" s="10"/>
    </row>
    <row r="377" spans="18:24" ht="12.75">
      <c r="R377" s="10"/>
      <c r="S377" s="10"/>
      <c r="T377" s="10"/>
      <c r="U377" s="10"/>
      <c r="V377" s="10"/>
      <c r="W377" s="10"/>
      <c r="X377" s="10"/>
    </row>
    <row r="378" spans="18:24" ht="12.75">
      <c r="R378" s="10"/>
      <c r="S378" s="10"/>
      <c r="T378" s="10"/>
      <c r="U378" s="10"/>
      <c r="V378" s="10"/>
      <c r="W378" s="10"/>
      <c r="X378" s="10"/>
    </row>
    <row r="379" spans="18:24" ht="12.75">
      <c r="R379" s="10"/>
      <c r="S379" s="10"/>
      <c r="T379" s="10"/>
      <c r="U379" s="10"/>
      <c r="V379" s="10"/>
      <c r="W379" s="10"/>
      <c r="X379" s="10"/>
    </row>
    <row r="380" spans="18:24" ht="12.75">
      <c r="R380" s="10"/>
      <c r="S380" s="10"/>
      <c r="T380" s="10"/>
      <c r="U380" s="10"/>
      <c r="V380" s="10"/>
      <c r="W380" s="10"/>
      <c r="X380" s="10"/>
    </row>
    <row r="381" spans="18:24" ht="12.75">
      <c r="R381" s="10"/>
      <c r="S381" s="10"/>
      <c r="T381" s="10"/>
      <c r="U381" s="10"/>
      <c r="V381" s="10"/>
      <c r="W381" s="10"/>
      <c r="X381" s="10"/>
    </row>
    <row r="382" spans="18:24" ht="12.75">
      <c r="R382" s="10"/>
      <c r="S382" s="10"/>
      <c r="T382" s="10"/>
      <c r="U382" s="10"/>
      <c r="V382" s="10"/>
      <c r="W382" s="10"/>
      <c r="X382" s="10"/>
    </row>
    <row r="383" spans="18:24" ht="12.75">
      <c r="R383" s="10"/>
      <c r="S383" s="10"/>
      <c r="T383" s="10"/>
      <c r="U383" s="10"/>
      <c r="V383" s="10"/>
      <c r="W383" s="10"/>
      <c r="X383" s="10"/>
    </row>
    <row r="384" spans="18:24" ht="12.75">
      <c r="R384" s="10"/>
      <c r="S384" s="10"/>
      <c r="T384" s="10"/>
      <c r="U384" s="10"/>
      <c r="V384" s="10"/>
      <c r="W384" s="10"/>
      <c r="X384" s="10"/>
    </row>
    <row r="385" spans="18:24" ht="12.75">
      <c r="R385" s="10"/>
      <c r="S385" s="10"/>
      <c r="T385" s="10"/>
      <c r="U385" s="10"/>
      <c r="V385" s="10"/>
      <c r="W385" s="10"/>
      <c r="X385" s="10"/>
    </row>
    <row r="386" spans="18:24" ht="12.75">
      <c r="R386" s="10"/>
      <c r="S386" s="10"/>
      <c r="T386" s="10"/>
      <c r="U386" s="10"/>
      <c r="V386" s="10"/>
      <c r="W386" s="10"/>
      <c r="X386" s="10"/>
    </row>
    <row r="387" spans="18:24" ht="12.75">
      <c r="R387" s="10"/>
      <c r="S387" s="10"/>
      <c r="T387" s="10"/>
      <c r="U387" s="10"/>
      <c r="V387" s="10"/>
      <c r="W387" s="10"/>
      <c r="X387" s="10"/>
    </row>
    <row r="388" spans="18:24" ht="12.75">
      <c r="R388" s="10"/>
      <c r="S388" s="10"/>
      <c r="T388" s="10"/>
      <c r="U388" s="10"/>
      <c r="V388" s="10"/>
      <c r="W388" s="10"/>
      <c r="X388" s="10"/>
    </row>
    <row r="389" spans="18:24" ht="12.75">
      <c r="R389" s="10"/>
      <c r="S389" s="10"/>
      <c r="T389" s="10"/>
      <c r="U389" s="10"/>
      <c r="V389" s="10"/>
      <c r="W389" s="10"/>
      <c r="X389" s="10"/>
    </row>
    <row r="390" spans="18:24" ht="12.75">
      <c r="R390" s="10"/>
      <c r="S390" s="10"/>
      <c r="T390" s="10"/>
      <c r="U390" s="10"/>
      <c r="V390" s="10"/>
      <c r="W390" s="10"/>
      <c r="X390" s="10"/>
    </row>
    <row r="391" spans="18:24" ht="12.75">
      <c r="R391" s="10"/>
      <c r="S391" s="10"/>
      <c r="T391" s="10"/>
      <c r="U391" s="10"/>
      <c r="V391" s="10"/>
      <c r="W391" s="10"/>
      <c r="X391" s="10"/>
    </row>
    <row r="392" spans="18:24" ht="12.75">
      <c r="R392" s="10"/>
      <c r="S392" s="10"/>
      <c r="T392" s="10"/>
      <c r="U392" s="10"/>
      <c r="V392" s="10"/>
      <c r="W392" s="10"/>
      <c r="X392" s="10"/>
    </row>
    <row r="393" spans="18:24" ht="12.75">
      <c r="R393" s="10"/>
      <c r="S393" s="10"/>
      <c r="T393" s="10"/>
      <c r="U393" s="10"/>
      <c r="V393" s="10"/>
      <c r="W393" s="10"/>
      <c r="X393" s="10"/>
    </row>
    <row r="394" spans="18:24" ht="12.75">
      <c r="R394" s="10"/>
      <c r="S394" s="10"/>
      <c r="T394" s="10"/>
      <c r="U394" s="10"/>
      <c r="V394" s="10"/>
      <c r="W394" s="10"/>
      <c r="X394" s="10"/>
    </row>
    <row r="395" spans="18:24" ht="12.75">
      <c r="R395" s="10"/>
      <c r="S395" s="10"/>
      <c r="T395" s="10"/>
      <c r="U395" s="10"/>
      <c r="V395" s="10"/>
      <c r="W395" s="10"/>
      <c r="X395" s="10"/>
    </row>
    <row r="396" spans="18:24" ht="12.75">
      <c r="R396" s="10"/>
      <c r="S396" s="10"/>
      <c r="T396" s="10"/>
      <c r="U396" s="10"/>
      <c r="V396" s="10"/>
      <c r="W396" s="10"/>
      <c r="X396" s="10"/>
    </row>
    <row r="397" spans="18:24" ht="12.75">
      <c r="R397" s="10"/>
      <c r="S397" s="10"/>
      <c r="T397" s="10"/>
      <c r="U397" s="10"/>
      <c r="V397" s="10"/>
      <c r="W397" s="10"/>
      <c r="X397" s="10"/>
    </row>
    <row r="398" spans="18:24" ht="12.75">
      <c r="R398" s="10"/>
      <c r="S398" s="10"/>
      <c r="T398" s="10"/>
      <c r="U398" s="10"/>
      <c r="V398" s="10"/>
      <c r="W398" s="10"/>
      <c r="X398" s="10"/>
    </row>
    <row r="399" spans="18:24" ht="12.75">
      <c r="R399" s="10"/>
      <c r="S399" s="10"/>
      <c r="T399" s="10"/>
      <c r="U399" s="10"/>
      <c r="V399" s="10"/>
      <c r="W399" s="10"/>
      <c r="X399" s="10"/>
    </row>
    <row r="400" spans="18:24" ht="12.75">
      <c r="R400" s="10"/>
      <c r="S400" s="10"/>
      <c r="T400" s="10"/>
      <c r="U400" s="10"/>
      <c r="V400" s="10"/>
      <c r="W400" s="10"/>
      <c r="X400" s="10"/>
    </row>
    <row r="401" spans="18:24" ht="12.75">
      <c r="R401" s="10"/>
      <c r="S401" s="10"/>
      <c r="T401" s="10"/>
      <c r="U401" s="10"/>
      <c r="V401" s="10"/>
      <c r="W401" s="10"/>
      <c r="X401" s="10"/>
    </row>
    <row r="402" spans="18:24" ht="12.75">
      <c r="R402" s="10"/>
      <c r="S402" s="10"/>
      <c r="T402" s="10"/>
      <c r="U402" s="10"/>
      <c r="V402" s="10"/>
      <c r="W402" s="10"/>
      <c r="X402" s="10"/>
    </row>
    <row r="403" spans="18:24" ht="12.75">
      <c r="R403" s="10"/>
      <c r="S403" s="10"/>
      <c r="T403" s="10"/>
      <c r="U403" s="10"/>
      <c r="V403" s="10"/>
      <c r="W403" s="10"/>
      <c r="X403" s="10"/>
    </row>
    <row r="404" spans="18:24" ht="12.75">
      <c r="R404" s="10"/>
      <c r="S404" s="10"/>
      <c r="T404" s="10"/>
      <c r="U404" s="10"/>
      <c r="V404" s="10"/>
      <c r="W404" s="10"/>
      <c r="X404" s="10"/>
    </row>
    <row r="405" spans="18:24" ht="12.75">
      <c r="R405" s="10"/>
      <c r="S405" s="10"/>
      <c r="T405" s="10"/>
      <c r="U405" s="10"/>
      <c r="V405" s="10"/>
      <c r="W405" s="10"/>
      <c r="X405" s="10"/>
    </row>
    <row r="406" spans="18:24" ht="12.75">
      <c r="R406" s="10"/>
      <c r="S406" s="10"/>
      <c r="T406" s="10"/>
      <c r="U406" s="10"/>
      <c r="V406" s="10"/>
      <c r="W406" s="10"/>
      <c r="X406" s="10"/>
    </row>
    <row r="407" spans="18:24" ht="12.75">
      <c r="R407" s="10"/>
      <c r="S407" s="10"/>
      <c r="T407" s="10"/>
      <c r="U407" s="10"/>
      <c r="V407" s="10"/>
      <c r="W407" s="10"/>
      <c r="X407" s="10"/>
    </row>
    <row r="408" spans="18:24" ht="12.75">
      <c r="R408" s="10"/>
      <c r="S408" s="10"/>
      <c r="T408" s="10"/>
      <c r="U408" s="10"/>
      <c r="V408" s="10"/>
      <c r="W408" s="10"/>
      <c r="X408" s="10"/>
    </row>
    <row r="409" spans="18:24" ht="12.75">
      <c r="R409" s="10"/>
      <c r="S409" s="10"/>
      <c r="T409" s="10"/>
      <c r="U409" s="10"/>
      <c r="V409" s="10"/>
      <c r="W409" s="10"/>
      <c r="X409" s="10"/>
    </row>
    <row r="410" spans="18:24" ht="12.75">
      <c r="R410" s="10"/>
      <c r="S410" s="10"/>
      <c r="T410" s="10"/>
      <c r="U410" s="10"/>
      <c r="V410" s="10"/>
      <c r="W410" s="10"/>
      <c r="X410" s="10"/>
    </row>
    <row r="411" spans="18:24" ht="12.75">
      <c r="R411" s="10"/>
      <c r="S411" s="10"/>
      <c r="T411" s="10"/>
      <c r="U411" s="10"/>
      <c r="V411" s="10"/>
      <c r="W411" s="10"/>
      <c r="X411" s="10"/>
    </row>
    <row r="412" spans="18:24" ht="12.75">
      <c r="R412" s="10"/>
      <c r="S412" s="10"/>
      <c r="T412" s="10"/>
      <c r="U412" s="10"/>
      <c r="V412" s="10"/>
      <c r="W412" s="10"/>
      <c r="X412" s="10"/>
    </row>
    <row r="413" spans="18:24" ht="12.75">
      <c r="R413" s="10"/>
      <c r="S413" s="10"/>
      <c r="T413" s="10"/>
      <c r="U413" s="10"/>
      <c r="V413" s="10"/>
      <c r="W413" s="10"/>
      <c r="X413" s="10"/>
    </row>
    <row r="414" spans="18:24" ht="12.75">
      <c r="R414" s="10"/>
      <c r="S414" s="10"/>
      <c r="T414" s="10"/>
      <c r="U414" s="10"/>
      <c r="V414" s="10"/>
      <c r="W414" s="10"/>
      <c r="X414" s="10"/>
    </row>
    <row r="415" spans="18:24" ht="12.75">
      <c r="R415" s="10"/>
      <c r="S415" s="10"/>
      <c r="T415" s="10"/>
      <c r="U415" s="10"/>
      <c r="V415" s="10"/>
      <c r="W415" s="10"/>
      <c r="X415" s="10"/>
    </row>
    <row r="416" spans="18:24" ht="12.75">
      <c r="R416" s="10"/>
      <c r="S416" s="10"/>
      <c r="T416" s="10"/>
      <c r="U416" s="10"/>
      <c r="V416" s="10"/>
      <c r="W416" s="10"/>
      <c r="X416" s="10"/>
    </row>
    <row r="417" spans="18:24" ht="12.75">
      <c r="R417" s="10"/>
      <c r="S417" s="10"/>
      <c r="T417" s="10"/>
      <c r="U417" s="10"/>
      <c r="V417" s="10"/>
      <c r="W417" s="10"/>
      <c r="X417" s="10"/>
    </row>
    <row r="418" spans="18:24" ht="12.75">
      <c r="R418" s="10"/>
      <c r="S418" s="10"/>
      <c r="T418" s="10"/>
      <c r="U418" s="10"/>
      <c r="V418" s="10"/>
      <c r="W418" s="10"/>
      <c r="X418" s="10"/>
    </row>
    <row r="419" spans="18:24" ht="12.75">
      <c r="R419" s="10"/>
      <c r="S419" s="10"/>
      <c r="T419" s="10"/>
      <c r="U419" s="10"/>
      <c r="V419" s="10"/>
      <c r="W419" s="10"/>
      <c r="X419" s="10"/>
    </row>
    <row r="420" spans="18:24" ht="12.75">
      <c r="R420" s="10"/>
      <c r="S420" s="10"/>
      <c r="T420" s="10"/>
      <c r="U420" s="10"/>
      <c r="V420" s="10"/>
      <c r="W420" s="10"/>
      <c r="X420" s="10"/>
    </row>
    <row r="421" spans="18:24" ht="12.75">
      <c r="R421" s="10"/>
      <c r="S421" s="10"/>
      <c r="T421" s="10"/>
      <c r="U421" s="10"/>
      <c r="V421" s="10"/>
      <c r="W421" s="10"/>
      <c r="X421" s="10"/>
    </row>
    <row r="422" spans="18:24" ht="12.75">
      <c r="R422" s="10"/>
      <c r="S422" s="10"/>
      <c r="T422" s="10"/>
      <c r="U422" s="10"/>
      <c r="V422" s="10"/>
      <c r="W422" s="10"/>
      <c r="X422" s="10"/>
    </row>
    <row r="423" spans="18:24" ht="12.75">
      <c r="R423" s="10"/>
      <c r="S423" s="10"/>
      <c r="T423" s="10"/>
      <c r="U423" s="10"/>
      <c r="V423" s="10"/>
      <c r="W423" s="10"/>
      <c r="X423" s="10"/>
    </row>
    <row r="424" spans="18:24" ht="12.75">
      <c r="R424" s="10"/>
      <c r="S424" s="10"/>
      <c r="T424" s="10"/>
      <c r="U424" s="10"/>
      <c r="V424" s="10"/>
      <c r="W424" s="10"/>
      <c r="X424" s="10"/>
    </row>
    <row r="425" spans="18:24" ht="12.75">
      <c r="R425" s="10"/>
      <c r="S425" s="10"/>
      <c r="T425" s="10"/>
      <c r="U425" s="10"/>
      <c r="V425" s="10"/>
      <c r="W425" s="10"/>
      <c r="X425" s="10"/>
    </row>
    <row r="426" spans="18:24" ht="12.75">
      <c r="R426" s="10"/>
      <c r="S426" s="10"/>
      <c r="T426" s="10"/>
      <c r="U426" s="10"/>
      <c r="V426" s="10"/>
      <c r="W426" s="10"/>
      <c r="X426" s="10"/>
    </row>
    <row r="427" spans="18:24" ht="12.75">
      <c r="R427" s="10"/>
      <c r="S427" s="10"/>
      <c r="T427" s="10"/>
      <c r="U427" s="10"/>
      <c r="V427" s="10"/>
      <c r="W427" s="10"/>
      <c r="X427" s="10"/>
    </row>
    <row r="428" spans="18:24" ht="12.75">
      <c r="R428" s="10"/>
      <c r="S428" s="10"/>
      <c r="T428" s="10"/>
      <c r="U428" s="10"/>
      <c r="V428" s="10"/>
      <c r="W428" s="10"/>
      <c r="X428" s="10"/>
    </row>
    <row r="429" spans="18:24" ht="12.75">
      <c r="R429" s="10"/>
      <c r="S429" s="10"/>
      <c r="T429" s="10"/>
      <c r="U429" s="10"/>
      <c r="V429" s="10"/>
      <c r="W429" s="10"/>
      <c r="X429" s="10"/>
    </row>
    <row r="430" spans="18:24" ht="12.75">
      <c r="R430" s="10"/>
      <c r="S430" s="10"/>
      <c r="T430" s="10"/>
      <c r="U430" s="10"/>
      <c r="V430" s="10"/>
      <c r="W430" s="10"/>
      <c r="X430" s="10"/>
    </row>
    <row r="431" spans="18:24" ht="12.75">
      <c r="R431" s="10"/>
      <c r="S431" s="10"/>
      <c r="T431" s="10"/>
      <c r="U431" s="10"/>
      <c r="V431" s="10"/>
      <c r="W431" s="10"/>
      <c r="X431" s="10"/>
    </row>
    <row r="432" spans="18:24" ht="12.75">
      <c r="R432" s="10"/>
      <c r="S432" s="10"/>
      <c r="T432" s="10"/>
      <c r="U432" s="10"/>
      <c r="V432" s="10"/>
      <c r="W432" s="10"/>
      <c r="X432" s="10"/>
    </row>
    <row r="433" spans="18:24" ht="12.75">
      <c r="R433" s="10"/>
      <c r="S433" s="10"/>
      <c r="T433" s="10"/>
      <c r="U433" s="10"/>
      <c r="V433" s="10"/>
      <c r="W433" s="10"/>
      <c r="X433" s="10"/>
    </row>
    <row r="434" spans="18:24" ht="12.75">
      <c r="R434" s="10"/>
      <c r="S434" s="10"/>
      <c r="T434" s="10"/>
      <c r="U434" s="10"/>
      <c r="V434" s="10"/>
      <c r="W434" s="10"/>
      <c r="X434" s="10"/>
    </row>
    <row r="435" spans="18:24" ht="12.75">
      <c r="R435" s="10"/>
      <c r="S435" s="10"/>
      <c r="T435" s="10"/>
      <c r="U435" s="10"/>
      <c r="V435" s="10"/>
      <c r="W435" s="10"/>
      <c r="X435" s="10"/>
    </row>
    <row r="436" spans="18:24" ht="12.75">
      <c r="R436" s="10"/>
      <c r="S436" s="10"/>
      <c r="T436" s="10"/>
      <c r="U436" s="10"/>
      <c r="V436" s="10"/>
      <c r="W436" s="10"/>
      <c r="X436" s="10"/>
    </row>
    <row r="437" spans="18:24" ht="12.75">
      <c r="R437" s="10"/>
      <c r="S437" s="10"/>
      <c r="T437" s="10"/>
      <c r="U437" s="10"/>
      <c r="V437" s="10"/>
      <c r="W437" s="10"/>
      <c r="X437" s="10"/>
    </row>
    <row r="438" spans="18:24" ht="12.75">
      <c r="R438" s="10"/>
      <c r="S438" s="10"/>
      <c r="T438" s="10"/>
      <c r="U438" s="10"/>
      <c r="V438" s="10"/>
      <c r="W438" s="10"/>
      <c r="X438" s="10"/>
    </row>
    <row r="439" spans="18:24" ht="12.75">
      <c r="R439" s="10"/>
      <c r="S439" s="10"/>
      <c r="T439" s="10"/>
      <c r="U439" s="10"/>
      <c r="V439" s="10"/>
      <c r="W439" s="10"/>
      <c r="X439" s="10"/>
    </row>
    <row r="440" spans="18:24" ht="12.75">
      <c r="R440" s="10"/>
      <c r="S440" s="10"/>
      <c r="T440" s="10"/>
      <c r="U440" s="10"/>
      <c r="V440" s="10"/>
      <c r="W440" s="10"/>
      <c r="X440" s="10"/>
    </row>
    <row r="441" spans="18:24" ht="12.75">
      <c r="R441" s="10"/>
      <c r="S441" s="10"/>
      <c r="T441" s="10"/>
      <c r="U441" s="10"/>
      <c r="V441" s="10"/>
      <c r="W441" s="10"/>
      <c r="X441" s="10"/>
    </row>
    <row r="442" spans="18:24" ht="12.75">
      <c r="R442" s="10"/>
      <c r="S442" s="10"/>
      <c r="T442" s="10"/>
      <c r="U442" s="10"/>
      <c r="V442" s="10"/>
      <c r="W442" s="10"/>
      <c r="X442" s="10"/>
    </row>
  </sheetData>
  <sheetProtection/>
  <mergeCells count="21">
    <mergeCell ref="B1:O1"/>
    <mergeCell ref="B2:O2"/>
    <mergeCell ref="B73:O73"/>
    <mergeCell ref="B87:O87"/>
    <mergeCell ref="B129:O129"/>
    <mergeCell ref="B31:O31"/>
    <mergeCell ref="B143:O143"/>
    <mergeCell ref="A227:P227"/>
    <mergeCell ref="A18:A225"/>
    <mergeCell ref="P17:P225"/>
    <mergeCell ref="B101:O101"/>
    <mergeCell ref="B115:O115"/>
    <mergeCell ref="B17:O17"/>
    <mergeCell ref="B3:O3"/>
    <mergeCell ref="B213:O213"/>
    <mergeCell ref="B185:O185"/>
    <mergeCell ref="B199:O199"/>
    <mergeCell ref="B171:O171"/>
    <mergeCell ref="B45:O45"/>
    <mergeCell ref="B59:O59"/>
    <mergeCell ref="B157:O15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="66" zoomScaleNormal="66" zoomScalePageLayoutView="0" workbookViewId="0" topLeftCell="A1">
      <selection activeCell="R83" sqref="R83"/>
    </sheetView>
  </sheetViews>
  <sheetFormatPr defaultColWidth="10.25390625" defaultRowHeight="12.75"/>
  <cols>
    <col min="1" max="1" width="1.00390625" style="0" customWidth="1"/>
    <col min="2" max="2" width="30.375" style="0" customWidth="1"/>
    <col min="3" max="3" width="11.00390625" style="0" customWidth="1"/>
    <col min="14" max="14" width="6.75390625" style="0" customWidth="1"/>
    <col min="15" max="15" width="2.75390625" style="0" customWidth="1"/>
  </cols>
  <sheetData>
    <row r="1" spans="1:16" ht="36.7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3" spans="2:3" ht="12.75">
      <c r="B3" s="30" t="s">
        <v>26</v>
      </c>
      <c r="C3" s="30" t="s">
        <v>27</v>
      </c>
    </row>
    <row r="4" spans="1:3" ht="15">
      <c r="A4">
        <v>1993</v>
      </c>
      <c r="B4" s="33" t="s">
        <v>3</v>
      </c>
      <c r="C4" s="33">
        <f>SUM(planilha!O5,planilha!O19,planilha!O33,planilha!O47,planilha!O61,planilha!O75,planilha!O89,planilha!O103,planilha!O117,planilha!O131,planilha!O145,planilha!O159,planilha!O173,planilha!O187,planilha!O201,planilha!O215)</f>
        <v>197</v>
      </c>
    </row>
    <row r="5" spans="1:3" ht="15">
      <c r="A5">
        <v>1994</v>
      </c>
      <c r="B5" s="33" t="s">
        <v>4</v>
      </c>
      <c r="C5" s="33">
        <f>SUM(planilha!O6,planilha!O20,planilha!O34,planilha!O48,planilha!O62,planilha!O76,planilha!O90,planilha!O104,planilha!O118,planilha!O132,planilha!O146,planilha!O160,planilha!O174,planilha!O188,planilha!O202,planilha!O216)</f>
        <v>123</v>
      </c>
    </row>
    <row r="6" spans="1:3" ht="15">
      <c r="A6">
        <v>1995</v>
      </c>
      <c r="B6" s="33" t="s">
        <v>24</v>
      </c>
      <c r="C6" s="33">
        <f>SUM(planilha!O7,planilha!O21,planilha!O35,planilha!O49,planilha!O63,planilha!O77,planilha!O91,planilha!O105,planilha!O119,planilha!O133,planilha!O147,planilha!O161,planilha!O175,planilha!O189,planilha!O203,planilha!O217)</f>
        <v>6</v>
      </c>
    </row>
    <row r="7" spans="1:3" ht="15">
      <c r="A7">
        <v>1996</v>
      </c>
      <c r="B7" s="33" t="s">
        <v>5</v>
      </c>
      <c r="C7" s="33">
        <f>SUM(planilha!O8,planilha!O22,planilha!O36,planilha!O50,planilha!O64,planilha!O78,planilha!O92,planilha!O106,planilha!O120,planilha!O134,planilha!O148,planilha!O162,planilha!O176,planilha!O190,planilha!O204,planilha!O218)</f>
        <v>11</v>
      </c>
    </row>
    <row r="8" spans="1:3" ht="15">
      <c r="A8">
        <v>1997</v>
      </c>
      <c r="B8" s="33" t="s">
        <v>6</v>
      </c>
      <c r="C8" s="33">
        <f>SUM(planilha!O9,planilha!O23,planilha!O37,planilha!O51,planilha!O65,planilha!O79,planilha!O93,planilha!O107,planilha!O121,planilha!O135,planilha!O149,planilha!O163,planilha!O177,planilha!O191,planilha!O205,planilha!O219)</f>
        <v>41</v>
      </c>
    </row>
    <row r="9" spans="1:3" ht="15">
      <c r="A9">
        <v>1998</v>
      </c>
      <c r="B9" s="33" t="s">
        <v>0</v>
      </c>
      <c r="C9" s="33">
        <f>SUM(planilha!O10,planilha!O24,planilha!O38,planilha!O52,planilha!O66,planilha!O80,planilha!O94,planilha!O108,planilha!O122,planilha!O136,planilha!O150,planilha!O164,planilha!O178,planilha!O192,planilha!O206,planilha!O220)</f>
        <v>95</v>
      </c>
    </row>
    <row r="10" spans="1:3" ht="15">
      <c r="A10">
        <v>1999</v>
      </c>
      <c r="B10" s="33" t="s">
        <v>1</v>
      </c>
      <c r="C10" s="33">
        <f>SUM(planilha!O11,planilha!O25,planilha!O39,planilha!O53,planilha!O67,planilha!O81,planilha!O95,planilha!O109,planilha!O123,planilha!O137,planilha!O151,planilha!O165,planilha!O179,planilha!O193,planilha!O207,planilha!O221)</f>
        <v>21</v>
      </c>
    </row>
    <row r="11" spans="1:3" ht="15">
      <c r="A11">
        <v>2000</v>
      </c>
      <c r="B11" s="33" t="s">
        <v>2</v>
      </c>
      <c r="C11" s="33">
        <f>SUM(planilha!O12,planilha!O26,planilha!O40,planilha!O54,planilha!O68,planilha!O82,planilha!O96,planilha!O110,planilha!O124,planilha!O138,planilha!O152,planilha!O166,planilha!O180,planilha!O194,planilha!O208,planilha!O222)</f>
        <v>38</v>
      </c>
    </row>
    <row r="12" spans="1:3" ht="15">
      <c r="A12">
        <v>2001</v>
      </c>
      <c r="B12" s="33" t="s">
        <v>23</v>
      </c>
      <c r="C12" s="33">
        <f>SUM(planilha!O13,planilha!O27,planilha!O41,planilha!O55,planilha!O69,planilha!O83,planilha!O97,planilha!O111,planilha!O125,planilha!O139,planilha!O153,planilha!O167,planilha!O181,planilha!O195,planilha!O209,planilha!O223)</f>
        <v>73</v>
      </c>
    </row>
    <row r="13" spans="1:3" ht="15.75" thickBot="1">
      <c r="A13">
        <v>2002</v>
      </c>
      <c r="B13" s="33" t="s">
        <v>22</v>
      </c>
      <c r="C13" s="34">
        <f>SUM(planilha!O14,planilha!O28,planilha!O42,planilha!O56,planilha!O70,planilha!O84,planilha!O98,planilha!O112,planilha!O126,planilha!O140,planilha!O154,planilha!O168,planilha!O182,planilha!O196,planilha!O210,planilha!O224)</f>
        <v>10</v>
      </c>
    </row>
    <row r="14" spans="1:3" ht="15.75" thickBot="1">
      <c r="A14">
        <v>2003</v>
      </c>
      <c r="B14" s="35" t="s">
        <v>25</v>
      </c>
      <c r="C14" s="36">
        <f>SUM(C4:C13)</f>
        <v>615</v>
      </c>
    </row>
    <row r="15" ht="12.75">
      <c r="A15">
        <v>2004</v>
      </c>
    </row>
    <row r="16" ht="12.75">
      <c r="A16">
        <v>2005</v>
      </c>
    </row>
    <row r="17" ht="12.75">
      <c r="A17">
        <v>2006</v>
      </c>
    </row>
    <row r="18" ht="12.75">
      <c r="A18">
        <v>2007</v>
      </c>
    </row>
    <row r="19" ht="12.75">
      <c r="A19">
        <v>2008</v>
      </c>
    </row>
    <row r="21" spans="1:3" ht="12.75">
      <c r="A21" s="2"/>
      <c r="B21" s="10"/>
      <c r="C21" s="10"/>
    </row>
    <row r="22" spans="1:3" ht="12.75">
      <c r="A22" s="2"/>
      <c r="B22" s="10"/>
      <c r="C22" s="10"/>
    </row>
    <row r="23" spans="1:3" ht="12.75">
      <c r="A23" s="2"/>
      <c r="B23" s="10"/>
      <c r="C23" s="10"/>
    </row>
    <row r="24" spans="1:3" ht="12.75">
      <c r="A24" s="2"/>
      <c r="B24" s="10"/>
      <c r="C24" s="10"/>
    </row>
    <row r="25" spans="1:3" ht="12.75">
      <c r="A25" s="2"/>
      <c r="B25" s="10"/>
      <c r="C25" s="10"/>
    </row>
    <row r="26" spans="1:3" ht="12.75">
      <c r="A26" s="2"/>
      <c r="B26" s="10"/>
      <c r="C26" s="10"/>
    </row>
    <row r="27" spans="1:3" ht="12.75">
      <c r="A27" s="2"/>
      <c r="B27" s="10"/>
      <c r="C27" s="10"/>
    </row>
    <row r="28" spans="1:3" ht="12.75">
      <c r="A28" s="2"/>
      <c r="B28" s="10"/>
      <c r="C28" s="10"/>
    </row>
    <row r="29" spans="1:3" ht="12.75">
      <c r="A29" s="2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</sheetData>
  <sheetProtection/>
  <mergeCells count="1">
    <mergeCell ref="A1:P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="51" zoomScaleNormal="51" zoomScalePageLayoutView="0" workbookViewId="0" topLeftCell="A31">
      <selection activeCell="S60" sqref="S60"/>
    </sheetView>
  </sheetViews>
  <sheetFormatPr defaultColWidth="10.25390625" defaultRowHeight="12.75"/>
  <cols>
    <col min="1" max="1" width="0.74609375" style="0" customWidth="1"/>
    <col min="2" max="2" width="35.875" style="0" bestFit="1" customWidth="1"/>
    <col min="3" max="3" width="8.25390625" style="0" bestFit="1" customWidth="1"/>
    <col min="4" max="4" width="24.00390625" style="0" bestFit="1" customWidth="1"/>
    <col min="5" max="5" width="21.875" style="0" bestFit="1" customWidth="1"/>
    <col min="6" max="6" width="18.875" style="0" bestFit="1" customWidth="1"/>
    <col min="7" max="7" width="9.375" style="0" bestFit="1" customWidth="1"/>
  </cols>
  <sheetData>
    <row r="1" spans="1:256" ht="33.7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AG1" s="56" t="s">
        <v>28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 t="s">
        <v>28</v>
      </c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 t="s">
        <v>28</v>
      </c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 t="s">
        <v>28</v>
      </c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 t="s">
        <v>28</v>
      </c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 t="s">
        <v>28</v>
      </c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 t="s">
        <v>28</v>
      </c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 t="s">
        <v>28</v>
      </c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 t="s">
        <v>28</v>
      </c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 t="s">
        <v>28</v>
      </c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 t="s">
        <v>28</v>
      </c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 t="s">
        <v>28</v>
      </c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 t="s">
        <v>28</v>
      </c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 t="s">
        <v>28</v>
      </c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2:5" ht="12.75">
      <c r="B2" s="10"/>
      <c r="C2" s="10"/>
      <c r="D2" s="10"/>
      <c r="E2" s="10"/>
    </row>
    <row r="3" spans="2:7" ht="36" customHeight="1">
      <c r="B3" s="39" t="s">
        <v>26</v>
      </c>
      <c r="C3" s="40" t="s">
        <v>10</v>
      </c>
      <c r="D3" s="39" t="s">
        <v>8</v>
      </c>
      <c r="E3" s="39" t="s">
        <v>16</v>
      </c>
      <c r="F3" s="39" t="s">
        <v>31</v>
      </c>
      <c r="G3" s="39" t="s">
        <v>32</v>
      </c>
    </row>
    <row r="4" spans="2:7" ht="18">
      <c r="B4" s="37" t="s">
        <v>3</v>
      </c>
      <c r="C4" s="37">
        <f>SUM(planilha!C215,planilha!C201,planilha!C187,planilha!C173,planilha!C159,planilha!C145,planilha!C131,planilha!C117,planilha!C103,planilha!C89,planilha!C75,planilha!C61,planilha!C47,planilha!C33,planilha!C19,planilha!C5)</f>
        <v>70</v>
      </c>
      <c r="D4" s="37">
        <f>SUM(planilha!G5,planilha!G19,planilha!G33,planilha!G47,planilha!G61,planilha!G75,planilha!G89,planilha!G103,planilha!G117,planilha!G131,planilha!G145,planilha!G159,planilha!G173,planilha!G187,planilha!G201,planilha!G215)</f>
        <v>12</v>
      </c>
      <c r="E4" s="37">
        <f>SUM(planilha!H5,planilha!H19,planilha!H33,planilha!H47,planilha!H61,planilha!H75,planilha!H89,planilha!H103,planilha!H117,planilha!H131,planilha!H145,planilha!H159,planilha!H173,planilha!H187,planilha!H201,planilha!H215)</f>
        <v>3</v>
      </c>
      <c r="F4" s="37">
        <f>SUM(planilha!L5,planilha!L19,planilha!L33,planilha!L47,planilha!L61,planilha!L75,planilha!L89)</f>
        <v>16</v>
      </c>
      <c r="G4" s="37">
        <f>SUM(C4:F4)</f>
        <v>101</v>
      </c>
    </row>
    <row r="5" spans="2:7" ht="18">
      <c r="B5" s="37" t="s">
        <v>4</v>
      </c>
      <c r="C5" s="37">
        <f>SUM(planilha!C6,planilha!C20,planilha!C34,planilha!C48,planilha!C62,planilha!C76,planilha!C90,planilha!C104,planilha!C118,planilha!C132,planilha!C146,planilha!C160,planilha!C174,planilha!C188,planilha!C202,planilha!C216)</f>
        <v>51</v>
      </c>
      <c r="D5" s="37">
        <f>SUM(planilha!G6,planilha!G20,planilha!G34,planilha!G48,planilha!G62,planilha!G76,planilha!G90,planilha!G104,planilha!G118,planilha!G132,planilha!G146,planilha!G160,planilha!G174,planilha!G188,planilha!G202,planilha!G216)</f>
        <v>11</v>
      </c>
      <c r="E5" s="37">
        <f>SUM(planilha!H6,planilha!H20,planilha!H34,planilha!H48,planilha!H62,planilha!H76,planilha!H90,planilha!H104,planilha!H118,planilha!H132,planilha!H146,planilha!H160,planilha!H174,planilha!H188,planilha!H202,planilha!H216)</f>
        <v>1</v>
      </c>
      <c r="F5" s="37">
        <f>SUM(planilha!L6,planilha!L20,planilha!L34,planilha!L48,planilha!L62,planilha!L76,planilha!L90)</f>
        <v>11</v>
      </c>
      <c r="G5" s="37">
        <f aca="true" t="shared" si="0" ref="G5:G13">SUM(C5:F5)</f>
        <v>74</v>
      </c>
    </row>
    <row r="6" spans="2:7" ht="18">
      <c r="B6" s="37" t="s">
        <v>24</v>
      </c>
      <c r="C6" s="37">
        <f>SUM(planilha!C7,planilha!C21,planilha!C35,planilha!C49,planilha!C63,planilha!C77,planilha!C91,planilha!C105,planilha!C119,planilha!C133,planilha!C147,planilha!C161,planilha!C175,planilha!C189,planilha!C203,planilha!C217)</f>
        <v>3</v>
      </c>
      <c r="D6" s="37">
        <f>SUM(planilha!G7,planilha!G21,planilha!G35,planilha!G49,planilha!G63,planilha!G77,planilha!G91,planilha!G105,planilha!G119,planilha!G133,planilha!G147,planilha!G161,planilha!G175,planilha!G189,planilha!G203,planilha!G217)</f>
        <v>0</v>
      </c>
      <c r="E6" s="37">
        <f>SUM(planilha!H7,planilha!H21,planilha!H35,planilha!H49,planilha!H63,planilha!H77,planilha!H91,planilha!H105,planilha!H119,planilha!H133,planilha!H147,planilha!H161,planilha!H175,planilha!H189,planilha!H203,planilha!H217)</f>
        <v>0</v>
      </c>
      <c r="F6" s="37">
        <f>SUM(planilha!L7,planilha!L21,planilha!L35,planilha!L49,planilha!L63,planilha!L77,planilha!L91)</f>
        <v>2</v>
      </c>
      <c r="G6" s="37">
        <f t="shared" si="0"/>
        <v>5</v>
      </c>
    </row>
    <row r="7" spans="1:7" ht="18">
      <c r="A7">
        <v>1993</v>
      </c>
      <c r="B7" s="37" t="s">
        <v>5</v>
      </c>
      <c r="C7" s="37">
        <f>SUM(planilha!C8,planilha!C22,planilha!C36,planilha!C50,planilha!C64,planilha!C78,planilha!C92,planilha!C106,planilha!C120,planilha!C134,planilha!C148,planilha!C162,planilha!C176,planilha!C190,planilha!C204,planilha!C218)</f>
        <v>4</v>
      </c>
      <c r="D7" s="37">
        <f>SUM(planilha!G8,planilha!G22,planilha!G36,planilha!G50,planilha!G64,planilha!G78,planilha!G92,planilha!G106,planilha!G120,planilha!G134,planilha!G148,planilha!G162,planilha!G176,planilha!G190,planilha!G204,planilha!G218)</f>
        <v>1</v>
      </c>
      <c r="E7" s="37">
        <f>SUM(planilha!H8,planilha!H22,planilha!H36,planilha!H50,planilha!H64,planilha!H78,planilha!H92,planilha!H106,planilha!H120,planilha!H134,planilha!H148,planilha!H162,planilha!H176,planilha!H190,planilha!H204,planilha!H218)</f>
        <v>0</v>
      </c>
      <c r="F7" s="37">
        <f>SUM(planilha!L8,planilha!L22,planilha!L36,planilha!L50,planilha!L64,planilha!L78,planilha!L92)</f>
        <v>2</v>
      </c>
      <c r="G7" s="37">
        <f t="shared" si="0"/>
        <v>7</v>
      </c>
    </row>
    <row r="8" spans="1:7" ht="18">
      <c r="A8" s="19">
        <v>1994</v>
      </c>
      <c r="B8" s="37" t="s">
        <v>6</v>
      </c>
      <c r="C8" s="37">
        <f>SUM(planilha!C9,planilha!C23,planilha!C37,planilha!C51,planilha!C65,planilha!C79,planilha!C93,planilha!C107,planilha!C121,planilha!C135,planilha!C149,planilha!C163,planilha!C177,planilha!C191,planilha!C205,planilha!C219)</f>
        <v>21</v>
      </c>
      <c r="D8" s="37">
        <f>SUM(planilha!G9,planilha!G23,planilha!G37,planilha!G51,planilha!G65,planilha!G79,planilha!G93,planilha!G107,planilha!G121,planilha!G135,planilha!G149,planilha!G163,planilha!G177,planilha!G191,planilha!G205,planilha!G219)</f>
        <v>7</v>
      </c>
      <c r="E8" s="37">
        <f>SUM(planilha!H9,planilha!H23,planilha!H37,planilha!H51,planilha!H65,planilha!H79,planilha!H93,planilha!H107,planilha!H121,planilha!H135,planilha!H149,planilha!H163,planilha!H177,planilha!H191,planilha!H205,planilha!H219)</f>
        <v>0</v>
      </c>
      <c r="F8" s="37">
        <f>SUM(planilha!L9,planilha!L23,planilha!L37,planilha!L51,planilha!L65,planilha!L79,planilha!L93)</f>
        <v>4</v>
      </c>
      <c r="G8" s="37">
        <f t="shared" si="0"/>
        <v>32</v>
      </c>
    </row>
    <row r="9" spans="1:7" ht="18">
      <c r="A9" s="19">
        <v>1995</v>
      </c>
      <c r="B9" s="37" t="s">
        <v>0</v>
      </c>
      <c r="C9" s="37">
        <f>SUM(planilha!C10,planilha!C24,planilha!C38,planilha!C52,planilha!C66,planilha!C80,planilha!C94,planilha!C108,planilha!C122,planilha!C136,planilha!C150,planilha!C164,planilha!C178,planilha!C192,planilha!C206,planilha!C220)</f>
        <v>28</v>
      </c>
      <c r="D9" s="37">
        <f>SUM(planilha!G10,planilha!G24,planilha!G38,planilha!G52,planilha!G66,planilha!G80,planilha!G94,planilha!G108,planilha!G122,planilha!G136,planilha!G150,planilha!G164,planilha!G178,planilha!G192,planilha!G206,planilha!G220)</f>
        <v>2</v>
      </c>
      <c r="E9" s="37">
        <f>SUM(planilha!H10,planilha!H24,planilha!H38,planilha!H52,planilha!H66,planilha!H80,planilha!H94,planilha!H108,planilha!H122,planilha!H136,planilha!H150,planilha!H164,planilha!H178,planilha!H192,planilha!H206,planilha!H220)</f>
        <v>1</v>
      </c>
      <c r="F9" s="37">
        <f>SUM(planilha!L10,planilha!L24,planilha!L38,planilha!L52,planilha!L66,planilha!L80,planilha!L94)</f>
        <v>4</v>
      </c>
      <c r="G9" s="37">
        <f t="shared" si="0"/>
        <v>35</v>
      </c>
    </row>
    <row r="10" spans="1:7" ht="18">
      <c r="A10" s="19">
        <v>1996</v>
      </c>
      <c r="B10" s="37" t="s">
        <v>1</v>
      </c>
      <c r="C10" s="37">
        <f>SUM(planilha!C11,planilha!C25,planilha!C39,planilha!C53,planilha!C67,planilha!C81,planilha!C95,planilha!C109,planilha!C123,planilha!C137,planilha!C151,planilha!C165,planilha!C179,planilha!C193,planilha!C207,planilha!C221)</f>
        <v>7</v>
      </c>
      <c r="D10" s="37">
        <f>SUM(planilha!G11,planilha!G25,planilha!G39,planilha!G53,planilha!G67,planilha!G81,planilha!G95,planilha!G109,planilha!G123,planilha!G137,planilha!G151,planilha!G165,planilha!G179,planilha!G193,planilha!G207,planilha!G221)</f>
        <v>2</v>
      </c>
      <c r="E10" s="37">
        <f>SUM(planilha!H11,planilha!H25,planilha!H39,planilha!H53,planilha!H67,planilha!H81,planilha!H95,planilha!H109,planilha!H123,planilha!H137,planilha!H151,planilha!H165,planilha!H179,planilha!H193,planilha!H207,planilha!H221)</f>
        <v>0</v>
      </c>
      <c r="F10" s="37">
        <f>SUM(planilha!L11,planilha!L25,planilha!L39,planilha!L53,planilha!L67,planilha!L81,planilha!L95)</f>
        <v>0</v>
      </c>
      <c r="G10" s="37">
        <f t="shared" si="0"/>
        <v>9</v>
      </c>
    </row>
    <row r="11" spans="1:7" ht="18">
      <c r="A11" s="19">
        <v>1997</v>
      </c>
      <c r="B11" s="37" t="s">
        <v>2</v>
      </c>
      <c r="C11" s="37">
        <f>SUM(planilha!C12,planilha!C26,planilha!C40,planilha!C54,planilha!C68,planilha!C82,planilha!C96,planilha!C110,planilha!C124,planilha!C138,planilha!C152,planilha!C166,planilha!C180,planilha!C194,planilha!C208,planilha!C222)</f>
        <v>20</v>
      </c>
      <c r="D11" s="37">
        <f>SUM(planilha!G12,planilha!G26,planilha!G40,planilha!G54,planilha!G68,planilha!G82,planilha!G96,planilha!G110,planilha!G124,planilha!G138,planilha!G152,planilha!G166,planilha!G180,planilha!G194,planilha!G208,planilha!G222)</f>
        <v>0</v>
      </c>
      <c r="E11" s="37">
        <f>SUM(planilha!H12,planilha!H26,planilha!H40,planilha!H54,planilha!H68,planilha!H82,planilha!H96,planilha!H110,planilha!H124,planilha!H138,planilha!H152,planilha!H166,planilha!H180,planilha!H194,planilha!H208,planilha!H222)</f>
        <v>0</v>
      </c>
      <c r="F11" s="37">
        <f>SUM(planilha!L12,planilha!L26,planilha!L40,planilha!L54,planilha!L68,planilha!L82,planilha!L96)</f>
        <v>0</v>
      </c>
      <c r="G11" s="37">
        <f t="shared" si="0"/>
        <v>20</v>
      </c>
    </row>
    <row r="12" spans="1:7" ht="18">
      <c r="A12" s="19">
        <v>1998</v>
      </c>
      <c r="B12" s="37" t="s">
        <v>23</v>
      </c>
      <c r="C12" s="37">
        <f>SUM(planilha!C13,planilha!C27,planilha!C41,planilha!C55,planilha!C69,planilha!C83,planilha!C97,planilha!C111,planilha!C125,planilha!C139,planilha!C153,planilha!C167,planilha!C181,planilha!C195,planilha!C209,planilha!C223)</f>
        <v>49</v>
      </c>
      <c r="D12" s="37">
        <f>SUM(planilha!G13,planilha!G27,planilha!G41,planilha!G55,planilha!G69,planilha!G83,planilha!G97,planilha!G111,planilha!G125,planilha!G139,planilha!G153,planilha!G167,planilha!G181,planilha!G195,planilha!G209,planilha!G223)</f>
        <v>2</v>
      </c>
      <c r="E12" s="37">
        <f>SUM(planilha!H13,planilha!H27,planilha!H41,planilha!H55,planilha!H69,planilha!H83,planilha!H97,planilha!H111,planilha!H125,planilha!H139,planilha!H153,planilha!H167,planilha!H181,planilha!H195,planilha!H209,planilha!H223)</f>
        <v>0</v>
      </c>
      <c r="F12" s="37">
        <f>SUM(planilha!L13,planilha!L27,planilha!L41,planilha!L55,planilha!L69,planilha!L83,planilha!L97)</f>
        <v>2</v>
      </c>
      <c r="G12" s="37">
        <f t="shared" si="0"/>
        <v>53</v>
      </c>
    </row>
    <row r="13" spans="1:7" ht="18.75" thickBot="1">
      <c r="A13" s="19">
        <v>1999</v>
      </c>
      <c r="B13" s="37" t="s">
        <v>22</v>
      </c>
      <c r="C13" s="41">
        <f>SUM(planilha!C14,planilha!C28,planilha!C42,planilha!C56,planilha!C70,planilha!C84,planilha!C98,planilha!C112,planilha!C126,planilha!C140,planilha!C154,planilha!C168,planilha!C182,planilha!C196,planilha!C210,planilha!C224)</f>
        <v>6</v>
      </c>
      <c r="D13" s="37">
        <f>SUM(planilha!G14,planilha!G28,planilha!G42,planilha!G56,planilha!G70,planilha!G84,planilha!G98,planilha!G112,planilha!G126,planilha!G140,planilha!G154,planilha!G168,planilha!G182,planilha!G196,planilha!G210,planilha!G224)</f>
        <v>0</v>
      </c>
      <c r="E13" s="37">
        <f>SUM(planilha!H14,planilha!H28,planilha!H42,planilha!H56,planilha!H70,planilha!H84,planilha!H98,planilha!H112,planilha!H126,planilha!H140,planilha!H154,planilha!H168,planilha!H182,planilha!H196,planilha!H210,planilha!H224)</f>
        <v>0</v>
      </c>
      <c r="F13" s="37">
        <f>SUM(planilha!L14,planilha!L28,planilha!L42,planilha!L56,planilha!L70,planilha!L84,planilha!L98)</f>
        <v>4</v>
      </c>
      <c r="G13" s="37">
        <f t="shared" si="0"/>
        <v>10</v>
      </c>
    </row>
    <row r="14" spans="1:7" ht="18.75" thickBot="1">
      <c r="A14" s="19">
        <v>2000</v>
      </c>
      <c r="B14" s="42" t="s">
        <v>25</v>
      </c>
      <c r="C14" s="43">
        <f>SUM(C4:C13)</f>
        <v>259</v>
      </c>
      <c r="D14" s="43">
        <f>SUM(D4:D13)</f>
        <v>37</v>
      </c>
      <c r="E14" s="43">
        <f>SUM(E4:E13)</f>
        <v>5</v>
      </c>
      <c r="F14" s="43">
        <f>SUM(F4:F13)</f>
        <v>45</v>
      </c>
      <c r="G14" s="43">
        <f>SUM(G4:G13)</f>
        <v>346</v>
      </c>
    </row>
    <row r="15" spans="1:5" ht="12.75">
      <c r="A15" s="19">
        <v>2001</v>
      </c>
      <c r="B15" s="31"/>
      <c r="C15" s="31"/>
      <c r="D15" s="31"/>
      <c r="E15" s="10"/>
    </row>
    <row r="16" spans="1:5" ht="12.75">
      <c r="A16" s="19">
        <v>2002</v>
      </c>
      <c r="B16" s="10"/>
      <c r="C16" s="10"/>
      <c r="D16" s="10"/>
      <c r="E16" s="10"/>
    </row>
    <row r="17" ht="12.75">
      <c r="A17" s="19">
        <v>2003</v>
      </c>
    </row>
    <row r="18" ht="12.75">
      <c r="A18" s="19">
        <v>2004</v>
      </c>
    </row>
    <row r="19" ht="12.75">
      <c r="A19" s="19">
        <v>2005</v>
      </c>
    </row>
    <row r="20" ht="12.75">
      <c r="A20" s="19">
        <v>2006</v>
      </c>
    </row>
    <row r="21" ht="12.75">
      <c r="A21" s="19">
        <v>2007</v>
      </c>
    </row>
    <row r="22" ht="12.75">
      <c r="A22" s="38">
        <v>2008</v>
      </c>
    </row>
    <row r="25" ht="36.75" customHeight="1"/>
  </sheetData>
  <sheetProtection/>
  <mergeCells count="15">
    <mergeCell ref="IG1:IV1"/>
    <mergeCell ref="EO1:FD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A1:P1"/>
    <mergeCell ref="AG1:AV1"/>
    <mergeCell ref="AW1:BL1"/>
    <mergeCell ref="BM1:CB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51" zoomScaleNormal="51" zoomScalePageLayoutView="0" workbookViewId="0" topLeftCell="A1">
      <selection activeCell="M12" sqref="M12"/>
    </sheetView>
  </sheetViews>
  <sheetFormatPr defaultColWidth="9.00390625" defaultRowHeight="12.75"/>
  <cols>
    <col min="1" max="1" width="35.375" style="0" bestFit="1" customWidth="1"/>
    <col min="3" max="3" width="18.75390625" style="0" bestFit="1" customWidth="1"/>
    <col min="4" max="4" width="25.75390625" style="0" bestFit="1" customWidth="1"/>
    <col min="5" max="5" width="25.75390625" style="0" customWidth="1"/>
  </cols>
  <sheetData>
    <row r="1" spans="1:256" ht="33.7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AG1" s="56" t="s">
        <v>28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 t="s">
        <v>28</v>
      </c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 t="s">
        <v>28</v>
      </c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 t="s">
        <v>28</v>
      </c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 t="s">
        <v>28</v>
      </c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 t="s">
        <v>28</v>
      </c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 t="s">
        <v>28</v>
      </c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 t="s">
        <v>28</v>
      </c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 t="s">
        <v>28</v>
      </c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 t="s">
        <v>28</v>
      </c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 t="s">
        <v>28</v>
      </c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 t="s">
        <v>28</v>
      </c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 t="s">
        <v>28</v>
      </c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 t="s">
        <v>28</v>
      </c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3" spans="1:6" ht="18">
      <c r="A3" s="39" t="s">
        <v>26</v>
      </c>
      <c r="B3" s="39" t="s">
        <v>34</v>
      </c>
      <c r="C3" s="39" t="s">
        <v>35</v>
      </c>
      <c r="D3" s="39" t="s">
        <v>36</v>
      </c>
      <c r="E3" s="39" t="s">
        <v>37</v>
      </c>
      <c r="F3" s="39" t="s">
        <v>32</v>
      </c>
    </row>
    <row r="4" spans="1:6" ht="18">
      <c r="A4" s="37" t="s">
        <v>3</v>
      </c>
      <c r="B4" s="37">
        <f>SUM(planilha!K89,planilha!K75,planilha!K61,planilha!K47,planilha!K33,planilha!K19,planilha!K5)</f>
        <v>3</v>
      </c>
      <c r="C4" s="37">
        <f>SUM(planilha!K5,planilha!K19,planilha!K33,planilha!K47,planilha!K61,planilha!K75,planilha!K89)</f>
        <v>3</v>
      </c>
      <c r="D4" s="37">
        <f>SUM(planilha!M5,planilha!M19,planilha!M33,planilha!M47,planilha!M61,planilha!M75,planilha!M89)</f>
        <v>2</v>
      </c>
      <c r="E4" s="37">
        <f>SUM(planilha!N5,planilha!N19)</f>
        <v>0</v>
      </c>
      <c r="F4" s="37">
        <f>SUM(B4:E4)</f>
        <v>8</v>
      </c>
    </row>
    <row r="5" spans="1:6" ht="18">
      <c r="A5" s="37" t="s">
        <v>4</v>
      </c>
      <c r="B5" s="37">
        <f>SUM(planilha!K90,planilha!K76,planilha!K62,planilha!K48,planilha!K34,planilha!K20,planilha!K6)</f>
        <v>1</v>
      </c>
      <c r="C5" s="37">
        <f>SUM(planilha!K6,planilha!K20,planilha!K34,planilha!K48,planilha!K62,planilha!K76,planilha!K90)</f>
        <v>1</v>
      </c>
      <c r="D5" s="37">
        <f>SUM(planilha!M6,planilha!M20,planilha!M34,planilha!M48,planilha!M62,planilha!M76,planilha!M90)</f>
        <v>0</v>
      </c>
      <c r="E5" s="37">
        <f>SUM(planilha!N6,planilha!N20)</f>
        <v>0</v>
      </c>
      <c r="F5" s="37">
        <f aca="true" t="shared" si="0" ref="F5:F13">SUM(B5:E5)</f>
        <v>2</v>
      </c>
    </row>
    <row r="6" spans="1:6" ht="18">
      <c r="A6" s="37" t="s">
        <v>24</v>
      </c>
      <c r="B6" s="37">
        <f>SUM(planilha!K91,planilha!K77,planilha!K63,planilha!K49,planilha!K35,planilha!K21,planilha!K7)</f>
        <v>0</v>
      </c>
      <c r="C6" s="37">
        <f>SUM(planilha!K7,planilha!K21,planilha!K35,planilha!K49,planilha!K63,planilha!K77,planilha!K91)</f>
        <v>0</v>
      </c>
      <c r="D6" s="37">
        <f>SUM(planilha!M7,planilha!M21,planilha!M35,planilha!M49,planilha!M63,planilha!M77,planilha!M91)</f>
        <v>0</v>
      </c>
      <c r="E6" s="37">
        <f>SUM(planilha!N7,planilha!N21)</f>
        <v>0</v>
      </c>
      <c r="F6" s="37">
        <f t="shared" si="0"/>
        <v>0</v>
      </c>
    </row>
    <row r="7" spans="1:6" ht="18">
      <c r="A7" s="37" t="s">
        <v>5</v>
      </c>
      <c r="B7" s="37">
        <f>SUM(planilha!K92,planilha!K78,planilha!K64,planilha!K50,planilha!K36,planilha!K22,planilha!K8)</f>
        <v>0</v>
      </c>
      <c r="C7" s="37">
        <f>SUM(planilha!K8,planilha!K22,planilha!K36,planilha!K50,planilha!K64,planilha!K78,planilha!K92)</f>
        <v>0</v>
      </c>
      <c r="D7" s="37">
        <f>SUM(planilha!M8,planilha!M22,planilha!M36,planilha!M50,planilha!M64,planilha!M78,planilha!M92)</f>
        <v>0</v>
      </c>
      <c r="E7" s="37">
        <f>SUM(planilha!N8,planilha!N22)</f>
        <v>0</v>
      </c>
      <c r="F7" s="37">
        <f t="shared" si="0"/>
        <v>0</v>
      </c>
    </row>
    <row r="8" spans="1:6" ht="18">
      <c r="A8" s="37" t="s">
        <v>6</v>
      </c>
      <c r="B8" s="37">
        <f>SUM(planilha!K93,planilha!K79,planilha!K65,planilha!K51,planilha!K37,planilha!K23,planilha!K9)</f>
        <v>0</v>
      </c>
      <c r="C8" s="37">
        <f>SUM(planilha!K9,planilha!K23,planilha!K37,planilha!K51,planilha!K65,planilha!K79,planilha!K93)</f>
        <v>0</v>
      </c>
      <c r="D8" s="37">
        <f>SUM(planilha!M9,planilha!M23,planilha!M37,planilha!M51,planilha!M65,planilha!M79,planilha!M93)</f>
        <v>0</v>
      </c>
      <c r="E8" s="37">
        <f>SUM(planilha!N9,planilha!N23)</f>
        <v>0</v>
      </c>
      <c r="F8" s="37">
        <f t="shared" si="0"/>
        <v>0</v>
      </c>
    </row>
    <row r="9" spans="1:6" ht="18">
      <c r="A9" s="37" t="s">
        <v>0</v>
      </c>
      <c r="B9" s="37">
        <f>SUM(planilha!K94,planilha!K80,planilha!K66,planilha!K52,planilha!K38,planilha!K24,planilha!K10)</f>
        <v>3</v>
      </c>
      <c r="C9" s="37">
        <f>SUM(planilha!K10,planilha!K24,planilha!K38,planilha!K52,planilha!K66,planilha!K80,planilha!K94)</f>
        <v>3</v>
      </c>
      <c r="D9" s="37">
        <f>SUM(planilha!M10,planilha!M24,planilha!M38,planilha!M52,planilha!M66,planilha!M80,planilha!M94)</f>
        <v>1</v>
      </c>
      <c r="E9" s="37">
        <f>SUM(planilha!N10,planilha!N24)</f>
        <v>1</v>
      </c>
      <c r="F9" s="37">
        <f t="shared" si="0"/>
        <v>8</v>
      </c>
    </row>
    <row r="10" spans="1:6" ht="18">
      <c r="A10" s="37" t="s">
        <v>1</v>
      </c>
      <c r="B10" s="37">
        <f>SUM(planilha!K95,planilha!K81,planilha!K67,planilha!K53,planilha!K39,planilha!K25,planilha!K11)</f>
        <v>0</v>
      </c>
      <c r="C10" s="37">
        <f>SUM(planilha!K11,planilha!K25,planilha!K39,planilha!K53,planilha!K67,planilha!K81,planilha!K95)</f>
        <v>0</v>
      </c>
      <c r="D10" s="37">
        <f>SUM(planilha!M11,planilha!M25,planilha!M39,planilha!M53,planilha!M67,planilha!M81,planilha!M95)</f>
        <v>0</v>
      </c>
      <c r="E10" s="37">
        <f>SUM(planilha!N11,planilha!N25)</f>
        <v>0</v>
      </c>
      <c r="F10" s="37">
        <f t="shared" si="0"/>
        <v>0</v>
      </c>
    </row>
    <row r="11" spans="1:6" ht="18">
      <c r="A11" s="37" t="s">
        <v>2</v>
      </c>
      <c r="B11" s="37">
        <f>SUM(planilha!K96,planilha!K82,planilha!K68,planilha!K54,planilha!K40,planilha!K26,planilha!K12)</f>
        <v>1</v>
      </c>
      <c r="C11" s="37">
        <f>SUM(planilha!K12,planilha!K26,planilha!K40,planilha!K54,planilha!K68,planilha!K82,planilha!K96)</f>
        <v>1</v>
      </c>
      <c r="D11" s="37">
        <f>SUM(planilha!M12,planilha!M26,planilha!M40,planilha!M54,planilha!M68,planilha!M82,planilha!M96)</f>
        <v>0</v>
      </c>
      <c r="E11" s="37">
        <f>SUM(planilha!N12,planilha!N26)</f>
        <v>0</v>
      </c>
      <c r="F11" s="37">
        <f t="shared" si="0"/>
        <v>2</v>
      </c>
    </row>
    <row r="12" spans="1:6" ht="18">
      <c r="A12" s="37" t="s">
        <v>23</v>
      </c>
      <c r="B12" s="37">
        <f>SUM(planilha!K97,planilha!K83,planilha!K69,planilha!K55,planilha!K41,planilha!K27,planilha!K13)</f>
        <v>0</v>
      </c>
      <c r="C12" s="37">
        <f>SUM(planilha!K13,planilha!K27,planilha!K41,planilha!K55,planilha!K69,planilha!K83,planilha!K97)</f>
        <v>0</v>
      </c>
      <c r="D12" s="37">
        <f>SUM(planilha!M13,planilha!M27,planilha!M41,planilha!M55,planilha!M69,planilha!M83,planilha!M97)</f>
        <v>0</v>
      </c>
      <c r="E12" s="37">
        <f>SUM(planilha!N13,planilha!N27)</f>
        <v>0</v>
      </c>
      <c r="F12" s="37">
        <f t="shared" si="0"/>
        <v>0</v>
      </c>
    </row>
    <row r="13" spans="1:6" ht="18.75" thickBot="1">
      <c r="A13" s="37" t="s">
        <v>22</v>
      </c>
      <c r="B13" s="37">
        <f>SUM(planilha!K98,planilha!K84,planilha!K70,planilha!K56,planilha!K42,planilha!K28,planilha!K14)</f>
        <v>0</v>
      </c>
      <c r="C13" s="37">
        <f>SUM(planilha!K14,planilha!K28,planilha!K42,planilha!K56,planilha!K70,planilha!K84,planilha!K98)</f>
        <v>0</v>
      </c>
      <c r="D13" s="37">
        <f>SUM(planilha!M14,planilha!M28,planilha!M42,planilha!M56,planilha!M70,planilha!M84,planilha!M98)</f>
        <v>0</v>
      </c>
      <c r="E13" s="37">
        <f>SUM(planilha!N14,planilha!N28)</f>
        <v>0</v>
      </c>
      <c r="F13" s="37">
        <f t="shared" si="0"/>
        <v>0</v>
      </c>
    </row>
    <row r="14" spans="1:6" ht="18.75" thickBot="1">
      <c r="A14" s="42" t="s">
        <v>25</v>
      </c>
      <c r="B14" s="43">
        <f>SUM(B4:B13)</f>
        <v>8</v>
      </c>
      <c r="C14" s="43">
        <f>SUM(C4:C13)</f>
        <v>8</v>
      </c>
      <c r="D14" s="43">
        <f>SUM(D4:D13)</f>
        <v>3</v>
      </c>
      <c r="E14" s="43">
        <f>SUM(E4:E13)</f>
        <v>1</v>
      </c>
      <c r="F14" s="43">
        <f>SUM(F4:F13)</f>
        <v>20</v>
      </c>
    </row>
    <row r="15" spans="1:2" ht="12.75">
      <c r="A15" s="31"/>
      <c r="B15" s="10"/>
    </row>
  </sheetData>
  <sheetProtection/>
  <mergeCells count="15">
    <mergeCell ref="IG1:IV1"/>
    <mergeCell ref="DI1:DX1"/>
    <mergeCell ref="DY1:EN1"/>
    <mergeCell ref="EO1:FD1"/>
    <mergeCell ref="FE1:FT1"/>
    <mergeCell ref="FU1:GJ1"/>
    <mergeCell ref="GK1:GZ1"/>
    <mergeCell ref="CC1:CR1"/>
    <mergeCell ref="CS1:DH1"/>
    <mergeCell ref="HA1:HP1"/>
    <mergeCell ref="HQ1:IF1"/>
    <mergeCell ref="A1:P1"/>
    <mergeCell ref="AG1:AV1"/>
    <mergeCell ref="AW1:BL1"/>
    <mergeCell ref="BM1:C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cp:keywords/>
  <dc:description/>
  <cp:lastModifiedBy>Marcelo Duffles Donato Moreira</cp:lastModifiedBy>
  <cp:lastPrinted>2008-04-01T06:57:06Z</cp:lastPrinted>
  <dcterms:created xsi:type="dcterms:W3CDTF">2007-10-17T17:32:51Z</dcterms:created>
  <dcterms:modified xsi:type="dcterms:W3CDTF">2008-11-14T22:09:35Z</dcterms:modified>
  <cp:category/>
  <cp:version/>
  <cp:contentType/>
  <cp:contentStatus/>
</cp:coreProperties>
</file>